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<sst xmlns="http://schemas.openxmlformats.org/spreadsheetml/2006/main" count="35" uniqueCount="35">
  <si>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</si>
  <si>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RAG023</t>
  </si>
  <si>
    <t xml:space="preserve">m</t>
  </si>
  <si>
    <t xml:space="preserve">Pieza complementaria para revestimientos cerámicos "BUTECH".</t>
  </si>
  <si>
    <r>
      <rPr>
        <sz val="8.25"/>
        <color rgb="FF000000"/>
        <rFont val="Arial"/>
        <family val="2"/>
      </rPr>
      <t xml:space="preserve">Revestimiento cerámico con piezas cerámicas especiales de tipo listel, cenefa u otras "BUTECH", de 1 cm de ancho, 10 €/m, colocadas en paramentos interiores, recibidas con mortero de cemento M-5, con junta abierta (separación entre 3 y 15 mm).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</si>
  <si>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</si>
  <si>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</si>
  <si>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</si>
  <si>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</si>
  <si>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</si>
  <si>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</si>
  <si>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</si>
  <si>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</si>
  <si>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</si>
  <si>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</si>
  <si>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mt19alb200a1000</t>
  </si>
  <si>
    <t xml:space="preserve">m</t>
  </si>
  <si>
    <t xml:space="preserve">Pieza cerámica especial, "BUTECH", "PORCELANOSA GRUPO", de 1 cm de ancho, para revestimientos cerámicos, $ 10,00/m.</t>
  </si>
  <si>
    <t xml:space="preserve">mt09mcp020fv</t>
  </si>
  <si>
    <t xml:space="preserve">kg</t>
  </si>
  <si>
    <t xml:space="preserve">Mortero de juntas cementoso tipo CG2, color blanco, para juntas de 2 a 15 mm, compuesto por cemento de alta resistencia, cuarzo, aditivos especiales, pigmentos y resinas sintéticas.</t>
  </si>
  <si>
    <t xml:space="preserve">Subtotal materiales:</t>
  </si>
  <si>
    <t xml:space="preserve">Mano de obra</t>
  </si>
  <si>
    <t xml:space="preserve">mo024</t>
  </si>
  <si>
    <t xml:space="preserve">h</t>
  </si>
  <si>
    <t xml:space="preserve">Oficial albañil especializado en revestimientos cerámicos.</t>
  </si>
  <si>
    <t xml:space="preserve">mo062</t>
  </si>
  <si>
    <t xml:space="preserve">h</t>
  </si>
  <si>
    <t xml:space="preserve">Medio oficial albañil especializado en revestimientos cerámicos.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</si>
  <si>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</si>
  <si>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</si>
  <si>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</si>
  <si>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</si>
  <si>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$ 123,87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</si>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</sst>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61" customWidth="1"/>
    <col min="3" max="3" width="1.87" customWidth="1"/>
    <col min="4" max="4" width="7.65" customWidth="1"/>
    <col min="5" max="5" width="71.06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0.001</v>
      </c>
      <c r="G10" s="12">
        <v>923.55</v>
      </c>
      <c r="H10" s="12">
        <f ca="1">ROUND(INDIRECT(ADDRESS(ROW()+(0), COLUMN()+(-2), 1))*INDIRECT(ADDRESS(ROW()+(0), COLUMN()+(-1), 1)), 2)</f>
        <v>0.92</v>
      </c>
    </row>
    <row r="11" spans="1:8" ht="24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1.05</v>
      </c>
      <c r="G11" s="12">
        <v>428.42</v>
      </c>
      <c r="H11" s="12">
        <f ca="1">ROUND(INDIRECT(ADDRESS(ROW()+(0), COLUMN()+(-2), 1))*INDIRECT(ADDRESS(ROW()+(0), COLUMN()+(-1), 1)), 2)</f>
        <v>449.84</v>
      </c>
    </row>
    <row r="12" spans="1:8" ht="34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0.3</v>
      </c>
      <c r="G12" s="14">
        <v>6.22</v>
      </c>
      <c r="H12" s="14">
        <f ca="1">ROUND(INDIRECT(ADDRESS(ROW()+(0), COLUMN()+(-2), 1))*INDIRECT(ADDRESS(ROW()+(0), COLUMN()+(-1), 1)), 2)</f>
        <v>1.87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452.63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1">
        <v>0.097</v>
      </c>
      <c r="G15" s="12">
        <v>445.11</v>
      </c>
      <c r="H15" s="12">
        <f ca="1">ROUND(INDIRECT(ADDRESS(ROW()+(0), COLUMN()+(-2), 1))*INDIRECT(ADDRESS(ROW()+(0), COLUMN()+(-1), 1)), 2)</f>
        <v>43.18</v>
      </c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0.097</v>
      </c>
      <c r="G16" s="14">
        <v>331.94</v>
      </c>
      <c r="H16" s="14">
        <f ca="1">ROUND(INDIRECT(ADDRESS(ROW()+(0), COLUMN()+(-2), 1))*INDIRECT(ADDRESS(ROW()+(0), COLUMN()+(-1), 1)), 2)</f>
        <v>32.2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75.38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19"/>
      <c r="D19" s="20" t="s">
        <v>31</v>
      </c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528.01</v>
      </c>
      <c r="H19" s="14">
        <f ca="1">ROUND(INDIRECT(ADDRESS(ROW()+(0), COLUMN()+(-2), 1))*INDIRECT(ADDRESS(ROW()+(0), COLUMN()+(-1), 1))/100, 2)</f>
        <v>10.56</v>
      </c>
    </row>
    <row r="20" spans="1:8" ht="13.50" thickBot="1" customHeight="1">
      <c r="A20" s="21" t="s">
        <v>33</v>
      </c>
      <c r="B20" s="21"/>
      <c r="C20" s="21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538.57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