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<sst xmlns="http://schemas.openxmlformats.org/spreadsheetml/2006/main" count="35" uniqueCount="35">
  <si>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</si>
  <si>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RAG020</t>
  </si>
  <si>
    <t xml:space="preserve">m</t>
  </si>
  <si>
    <t xml:space="preserve">Pieza complementaria para revestimientos cerámicos.</t>
  </si>
  <si>
    <r>
      <rPr>
        <sz val="8.25"/>
        <color rgb="FF000000"/>
        <rFont val="Arial"/>
        <family val="2"/>
      </rPr>
      <t xml:space="preserve">Revestimiento cerámico con listel cerámico de azulejo, acabado liso, de 1 cm de ancho, 5 €/m, colocado en paramentos interiores, recibido con mortero de cemento M-5, con junta abierta (separación entre 3 y 15 mm).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</si>
  <si>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</si>
  <si>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</si>
  <si>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</si>
  <si>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</si>
  <si>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</si>
  <si>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</si>
  <si>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</si>
  <si>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</si>
  <si>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</si>
  <si>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</si>
  <si>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mt19ala010a500</t>
  </si>
  <si>
    <t xml:space="preserve">m</t>
  </si>
  <si>
    <t xml:space="preserve">Listel cerámico de azulejo, acabado liso, de 1 cm de ancho, $ 5,00/m.</t>
  </si>
  <si>
    <t xml:space="preserve">mt09mcp020fv</t>
  </si>
  <si>
    <t xml:space="preserve">kg</t>
  </si>
  <si>
    <t xml:space="preserve">Mortero de juntas cementoso tipo CG2, color blanco, para juntas de 2 a 15 mm, compuesto por cemento de alta resistencia, cuarzo, aditivos especiales, pigmentos y resinas sintéticas.</t>
  </si>
  <si>
    <t xml:space="preserve">Subtotal materiales:</t>
  </si>
  <si>
    <t xml:space="preserve">Mano de obra</t>
  </si>
  <si>
    <t xml:space="preserve">mo024</t>
  </si>
  <si>
    <t xml:space="preserve">h</t>
  </si>
  <si>
    <t xml:space="preserve">Oficial albañil especializado en revestimientos cerámicos.</t>
  </si>
  <si>
    <t xml:space="preserve">mo062</t>
  </si>
  <si>
    <t xml:space="preserve">h</t>
  </si>
  <si>
    <t xml:space="preserve">Medio oficial albañil especializado en revestimientos cerámicos.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</si>
  <si>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</si>
  <si>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</si>
  <si>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</si>
  <si>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</si>
  <si>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$ 71,12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</si>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</sst>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5.61" customWidth="1"/>
    <col min="3" max="3" width="0.85" customWidth="1"/>
    <col min="4" max="4" width="7.65" customWidth="1"/>
    <col min="5" max="5" width="72.08" customWidth="1"/>
    <col min="6" max="6" width="11.90" customWidth="1"/>
    <col min="7" max="7" width="12.0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0.001</v>
      </c>
      <c r="G10" s="12">
        <v>923.55</v>
      </c>
      <c r="H10" s="12">
        <f ca="1">ROUND(INDIRECT(ADDRESS(ROW()+(0), COLUMN()+(-2), 1))*INDIRECT(ADDRESS(ROW()+(0), COLUMN()+(-1), 1)), 2)</f>
        <v>0.92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1.05</v>
      </c>
      <c r="G11" s="12">
        <v>214.21</v>
      </c>
      <c r="H11" s="12">
        <f ca="1">ROUND(INDIRECT(ADDRESS(ROW()+(0), COLUMN()+(-2), 1))*INDIRECT(ADDRESS(ROW()+(0), COLUMN()+(-1), 1)), 2)</f>
        <v>224.92</v>
      </c>
    </row>
    <row r="12" spans="1:8" ht="34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3">
        <v>0.31</v>
      </c>
      <c r="G12" s="14">
        <v>6.22</v>
      </c>
      <c r="H12" s="14">
        <f ca="1">ROUND(INDIRECT(ADDRESS(ROW()+(0), COLUMN()+(-2), 1))*INDIRECT(ADDRESS(ROW()+(0), COLUMN()+(-1), 1)), 2)</f>
        <v>1.93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227.77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1">
        <v>0.097</v>
      </c>
      <c r="G15" s="12">
        <v>445.11</v>
      </c>
      <c r="H15" s="12">
        <f ca="1">ROUND(INDIRECT(ADDRESS(ROW()+(0), COLUMN()+(-2), 1))*INDIRECT(ADDRESS(ROW()+(0), COLUMN()+(-1), 1)), 2)</f>
        <v>43.18</v>
      </c>
    </row>
    <row r="16" spans="1:8" ht="13.50" thickBot="1" customHeight="1">
      <c r="A16" s="1" t="s">
        <v>26</v>
      </c>
      <c r="B16" s="1"/>
      <c r="C16" s="1"/>
      <c r="D16" s="10" t="s">
        <v>27</v>
      </c>
      <c r="E16" s="1" t="s">
        <v>28</v>
      </c>
      <c r="F16" s="13">
        <v>0.097</v>
      </c>
      <c r="G16" s="14">
        <v>331.94</v>
      </c>
      <c r="H16" s="14">
        <f ca="1">ROUND(INDIRECT(ADDRESS(ROW()+(0), COLUMN()+(-2), 1))*INDIRECT(ADDRESS(ROW()+(0), COLUMN()+(-1), 1)), 2)</f>
        <v>32.2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75.38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19"/>
      <c r="D19" s="20" t="s">
        <v>31</v>
      </c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303.15</v>
      </c>
      <c r="H19" s="14">
        <f ca="1">ROUND(INDIRECT(ADDRESS(ROW()+(0), COLUMN()+(-2), 1))*INDIRECT(ADDRESS(ROW()+(0), COLUMN()+(-1), 1))/100, 2)</f>
        <v>6.06</v>
      </c>
    </row>
    <row r="20" spans="1:8" ht="13.50" thickBot="1" customHeight="1">
      <c r="A20" s="21" t="s">
        <v>33</v>
      </c>
      <c r="B20" s="21"/>
      <c r="C20" s="21"/>
      <c r="D20" s="22"/>
      <c r="E20" s="23"/>
      <c r="F20" s="24" t="s">
        <v>34</v>
      </c>
      <c r="G20" s="25"/>
      <c r="H20" s="26">
        <f ca="1">ROUND(SUM(INDIRECT(ADDRESS(ROW()+(-1), COLUMN()+(0), 1)),INDIRECT(ADDRESS(ROW()+(-3), COLUMN()+(0), 1)),INDIRECT(ADDRESS(ROW()+(-7), COLUMN()+(0), 1))), 2)</f>
        <v>309.21</v>
      </c>
    </row>
  </sheetData>
  <mergeCells count="22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F13:G13"/>
    <mergeCell ref="A14:C14"/>
    <mergeCell ref="E14:F14"/>
    <mergeCell ref="A15:C15"/>
    <mergeCell ref="A16:C16"/>
    <mergeCell ref="A17:C17"/>
    <mergeCell ref="F17:G17"/>
    <mergeCell ref="A18:C18"/>
    <mergeCell ref="E18:F18"/>
    <mergeCell ref="A19:C19"/>
    <mergeCell ref="A20:E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