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<sst xmlns="http://schemas.openxmlformats.org/spreadsheetml/2006/main" count="61" uniqueCount="61">
  <si>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</si>
  <si>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QTT020</t>
  </si>
  <si>
    <t xml:space="preserve">m²</t>
  </si>
  <si>
    <t xml:space="preserve">Techo inclinado de tejas cerámicas sobre espacio no habitable.</t>
  </si>
  <si>
    <r>
      <rPr>
        <sz val="8.25"/>
        <color rgb="FF000000"/>
        <rFont val="Arial"/>
        <family val="2"/>
      </rPr>
      <t xml:space="preserve">Techo inclinado de tejas cerámicas, sobre espacio no habitable, con una pendiente media del 30%, compuesta de: formación de pendientes: tablero cerámico hueco machihembrado, para revestir, 50x20x3 cm, con una capa de regularización de mortero de cemento, confeccionado en obra, dosificación 1:6, de 3 cm de espesor, sobre tabiques aligerados de 100 cm de altura media; impermeabilización: placa bajo teja, cobertura: teja cerámica curva, color rojo, 40x19x16 cm, recibida con mortero de cemento, confeccionado en obra, dosificación 1:8.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</si>
  <si>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</si>
  <si>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</si>
  <si>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</si>
  <si>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</si>
  <si>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</si>
  <si>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</si>
  <si>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</si>
  <si>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</si>
  <si>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</si>
  <si>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</si>
  <si>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</si>
  <si>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</si>
  <si>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</si>
  <si>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</si>
  <si>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</si>
  <si>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</si>
  <si>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</si>
  <si>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</si>
  <si>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</si>
  <si>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mt04lvg020a</t>
  </si>
  <si>
    <t xml:space="preserve">Ud</t>
  </si>
  <si>
    <t xml:space="preserve">Tablero cerámico hueco machihembrado, para revestir, 50x20x3 cm.</t>
  </si>
  <si>
    <t xml:space="preserve">mt13lpo010h</t>
  </si>
  <si>
    <t xml:space="preserve">m²</t>
  </si>
  <si>
    <t xml:space="preserve">Placa asfáltica 10 ondas de perfil ondulado y color rojo, a base de fibras minerales y vegetales saturadas con una emulsión bituminosa a altas temperaturas.</t>
  </si>
  <si>
    <t xml:space="preserve">mt13lpo035a</t>
  </si>
  <si>
    <t xml:space="preserve">Ud</t>
  </si>
  <si>
    <t xml:space="preserve">Clavo, para fijación de placa bajo teja.</t>
  </si>
  <si>
    <t xml:space="preserve">mt13tac010a</t>
  </si>
  <si>
    <t xml:space="preserve">Ud</t>
  </si>
  <si>
    <t xml:space="preserve">Teja cerámica curva, color rojo, 40x19x16 cm.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</si>
  <si>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</si>
  <si>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</si>
  <si>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</si>
  <si>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</si>
  <si>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</si>
  <si>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</si>
  <si>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</si>
  <si>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</si>
  <si>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</si>
  <si>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</si>
  <si>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</si>
  <si>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</si>
  <si>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</si>
  <si>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</si>
  <si>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</si>
  <si>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</si>
  <si>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</si>
  <si>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</si>
  <si>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</si>
  <si>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</si>
  <si>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</si>
  <si>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</si>
  <si>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</si>
  <si>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$ 689,07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</si>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</sst>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08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42.146000</v>
      </c>
      <c r="G10" s="12">
        <v>1.140000</v>
      </c>
      <c r="H10" s="12">
        <f ca="1">ROUND(INDIRECT(ADDRESS(ROW()+(0), COLUMN()+(-2), 1))*INDIRECT(ADDRESS(ROW()+(0), COLUMN()+(-1), 1)), 2)</f>
        <v>48.050000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0.018000</v>
      </c>
      <c r="G11" s="12">
        <v>12.250000</v>
      </c>
      <c r="H11" s="12">
        <f ca="1">ROUND(INDIRECT(ADDRESS(ROW()+(0), COLUMN()+(-2), 1))*INDIRECT(ADDRESS(ROW()+(0), COLUMN()+(-1), 1)), 2)</f>
        <v>0.220000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0.126000</v>
      </c>
      <c r="G12" s="12">
        <v>158.140000</v>
      </c>
      <c r="H12" s="12">
        <f ca="1">ROUND(INDIRECT(ADDRESS(ROW()+(0), COLUMN()+(-2), 1))*INDIRECT(ADDRESS(ROW()+(0), COLUMN()+(-1), 1)), 2)</f>
        <v>19.930000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17.250000</v>
      </c>
      <c r="G13" s="12">
        <v>2.350000</v>
      </c>
      <c r="H13" s="12">
        <f ca="1">ROUND(INDIRECT(ADDRESS(ROW()+(0), COLUMN()+(-2), 1))*INDIRECT(ADDRESS(ROW()+(0), COLUMN()+(-1), 1)), 2)</f>
        <v>40.540000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10.000000</v>
      </c>
      <c r="G14" s="12">
        <v>3.400000</v>
      </c>
      <c r="H14" s="12">
        <f ca="1">ROUND(INDIRECT(ADDRESS(ROW()+(0), COLUMN()+(-2), 1))*INDIRECT(ADDRESS(ROW()+(0), COLUMN()+(-1), 1)), 2)</f>
        <v>34.000000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1.250000</v>
      </c>
      <c r="G15" s="12">
        <v>65.450000</v>
      </c>
      <c r="H15" s="12">
        <f ca="1">ROUND(INDIRECT(ADDRESS(ROW()+(0), COLUMN()+(-2), 1))*INDIRECT(ADDRESS(ROW()+(0), COLUMN()+(-1), 1)), 2)</f>
        <v>81.810000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3.000000</v>
      </c>
      <c r="G16" s="12">
        <v>0.780000</v>
      </c>
      <c r="H16" s="12">
        <f ca="1">ROUND(INDIRECT(ADDRESS(ROW()+(0), COLUMN()+(-2), 1))*INDIRECT(ADDRESS(ROW()+(0), COLUMN()+(-1), 1)), 2)</f>
        <v>2.340000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32.100000</v>
      </c>
      <c r="G17" s="14">
        <v>2.320000</v>
      </c>
      <c r="H17" s="14">
        <f ca="1">ROUND(INDIRECT(ADDRESS(ROW()+(0), COLUMN()+(-2), 1))*INDIRECT(ADDRESS(ROW()+(0), COLUMN()+(-1), 1)), 2)</f>
        <v>74.470000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301.360000</v>
      </c>
    </row>
    <row r="19" spans="1:8" ht="13.50" thickBot="1" customHeight="1">
      <c r="A19" s="15">
        <v>2.000000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0.053000</v>
      </c>
      <c r="G20" s="14">
        <v>37.630000</v>
      </c>
      <c r="H20" s="14">
        <f ca="1">ROUND(INDIRECT(ADDRESS(ROW()+(0), COLUMN()+(-2), 1))*INDIRECT(ADDRESS(ROW()+(0), COLUMN()+(-1), 1)), 2)</f>
        <v>1.990000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1.990000</v>
      </c>
    </row>
    <row r="22" spans="1:8" ht="13.50" thickBot="1" customHeight="1">
      <c r="A22" s="15">
        <v>3.000000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0.619000</v>
      </c>
      <c r="G23" s="12">
        <v>437.330000</v>
      </c>
      <c r="H23" s="12">
        <f ca="1">ROUND(INDIRECT(ADDRESS(ROW()+(0), COLUMN()+(-2), 1))*INDIRECT(ADDRESS(ROW()+(0), COLUMN()+(-1), 1)), 2)</f>
        <v>270.710000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0.310000</v>
      </c>
      <c r="G24" s="12">
        <v>312.300000</v>
      </c>
      <c r="H24" s="12">
        <f ca="1">ROUND(INDIRECT(ADDRESS(ROW()+(0), COLUMN()+(-2), 1))*INDIRECT(ADDRESS(ROW()+(0), COLUMN()+(-1), 1)), 2)</f>
        <v>96.810000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1.645000</v>
      </c>
      <c r="G25" s="12">
        <v>450.300000</v>
      </c>
      <c r="H25" s="12">
        <f ca="1">ROUND(INDIRECT(ADDRESS(ROW()+(0), COLUMN()+(-2), 1))*INDIRECT(ADDRESS(ROW()+(0), COLUMN()+(-1), 1)), 2)</f>
        <v>740.740000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1.955000</v>
      </c>
      <c r="G26" s="14">
        <v>325.080000</v>
      </c>
      <c r="H26" s="14">
        <f ca="1">ROUND(INDIRECT(ADDRESS(ROW()+(0), COLUMN()+(-2), 1))*INDIRECT(ADDRESS(ROW()+(0), COLUMN()+(-1), 1)), 2)</f>
        <v>635.530000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1743.790000</v>
      </c>
    </row>
    <row r="28" spans="1:8" ht="13.50" thickBot="1" customHeight="1">
      <c r="A28" s="15">
        <v>4.000000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2.000000</v>
      </c>
      <c r="G29" s="14">
        <f ca="1">ROUND(SUM(INDIRECT(ADDRESS(ROW()+(-2), COLUMN()+(1), 1)),INDIRECT(ADDRESS(ROW()+(-8), COLUMN()+(1), 1)),INDIRECT(ADDRESS(ROW()+(-11), COLUMN()+(1), 1))), 2)</f>
        <v>2047.140000</v>
      </c>
      <c r="H29" s="14">
        <f ca="1">ROUND(INDIRECT(ADDRESS(ROW()+(0), COLUMN()+(-2), 1))*INDIRECT(ADDRESS(ROW()+(0), COLUMN()+(-1), 1))/100, 2)</f>
        <v>40.940000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1)),INDIRECT(ADDRESS(ROW()+(-12), COLUMN()+(0), 1))), 2)</f>
        <v>2088.080000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