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<sst xmlns="http://schemas.openxmlformats.org/spreadsheetml/2006/main" count="43" uniqueCount="43">
  <si>
    <t xml:space="preserve"/>
  </si>
  <si>
    <t xml:space="preserve">QRA010</t>
  </si>
  <si>
    <t xml:space="preserve">m</t>
  </si>
  <si>
    <t xml:space="preserve">Alero decorativo.</t>
  </si>
  <si>
    <r>
      <rPr>
        <sz val="8.25"/>
        <color rgb="FF000000"/>
        <rFont val="Arial"/>
        <family val="2"/>
      </rPr>
      <t xml:space="preserve">Alero decorativo en tejado, formado por ladrillo aplantillado especial para alero, en forma de pecho de paloma, asentado con mortero de cemento, confeccionado en obra, con aditivo hidrófugo, dosificación 1:3. El precio no incluye el emboquillado de las tejas del alero.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</si>
  <si>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</si>
  <si>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</si>
  <si>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</si>
  <si>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</si>
  <si>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</si>
  <si>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</si>
  <si>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</si>
  <si>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mt05mpa011a</t>
  </si>
  <si>
    <t xml:space="preserve">Ud</t>
  </si>
  <si>
    <t xml:space="preserve">Ladrillo cerámico visto macizo prensado, pecho de paloma, rojo, 24x12x5 cm.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</si>
  <si>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</si>
  <si>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</si>
  <si>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</si>
  <si>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</si>
  <si>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</si>
  <si>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</si>
  <si>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</si>
  <si>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</si>
  <si>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</si>
  <si>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</si>
  <si>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</si>
  <si>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</si>
  <si>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</si>
  <si>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</si>
  <si>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</si>
  <si>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</si>
  <si>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</si>
  <si>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</si>
  <si>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</si>
  <si>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mo077</t>
  </si>
  <si>
    <t xml:space="preserve">h</t>
  </si>
  <si>
    <t xml:space="preserve">Medio oficial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</si>
  <si>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</si>
  <si>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</si>
  <si>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</si>
  <si>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</si>
  <si>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$ 172,91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</si>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</sst>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61" customWidth="1"/>
    <col min="3" max="3" width="9.01" customWidth="1"/>
    <col min="4" max="4" width="65.96" customWidth="1"/>
    <col min="5" max="5" width="14.28" customWidth="1"/>
    <col min="6" max="6" width="14.11" customWidth="1"/>
    <col min="7" max="7" width="11.2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18</v>
      </c>
      <c r="F10" s="12">
        <v>5.52</v>
      </c>
      <c r="G10" s="12">
        <f ca="1">ROUND(INDIRECT(ADDRESS(ROW()+(0), COLUMN()+(-2), 1))*INDIRECT(ADDRESS(ROW()+(0), COLUMN()+(-1), 1)), 2)</f>
        <v>99.36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0.006</v>
      </c>
      <c r="F11" s="12">
        <v>12.28</v>
      </c>
      <c r="G11" s="12">
        <f ca="1">ROUND(INDIRECT(ADDRESS(ROW()+(0), COLUMN()+(-2), 1))*INDIRECT(ADDRESS(ROW()+(0), COLUMN()+(-1), 1)), 2)</f>
        <v>0.07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0.033</v>
      </c>
      <c r="F12" s="12">
        <v>158.44</v>
      </c>
      <c r="G12" s="12">
        <f ca="1">ROUND(INDIRECT(ADDRESS(ROW()+(0), COLUMN()+(-2), 1))*INDIRECT(ADDRESS(ROW()+(0), COLUMN()+(-1), 1)), 2)</f>
        <v>5.23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3">
        <v>5</v>
      </c>
      <c r="F13" s="14">
        <v>2.35</v>
      </c>
      <c r="G13" s="14">
        <f ca="1">ROUND(INDIRECT(ADDRESS(ROW()+(0), COLUMN()+(-2), 1))*INDIRECT(ADDRESS(ROW()+(0), COLUMN()+(-1), 1)), 2)</f>
        <v>11.75</v>
      </c>
    </row>
    <row r="14" spans="1:7" ht="13.50" thickBot="1" customHeight="1">
      <c r="A14" s="15"/>
      <c r="B14" s="15"/>
      <c r="C14" s="15"/>
      <c r="D14" s="15"/>
      <c r="E14" s="9" t="s">
        <v>24</v>
      </c>
      <c r="F14" s="9"/>
      <c r="G14" s="17">
        <f ca="1">ROUND(SUM(INDIRECT(ADDRESS(ROW()+(-1), COLUMN()+(0), 1)),INDIRECT(ADDRESS(ROW()+(-2), COLUMN()+(0), 1)),INDIRECT(ADDRESS(ROW()+(-3), COLUMN()+(0), 1)),INDIRECT(ADDRESS(ROW()+(-4), COLUMN()+(0), 1))), 2)</f>
        <v>116.41</v>
      </c>
    </row>
    <row r="15" spans="1:7" ht="13.50" thickBot="1" customHeight="1">
      <c r="A15" s="15">
        <v>2</v>
      </c>
      <c r="B15" s="15"/>
      <c r="C15" s="15"/>
      <c r="D15" s="18" t="s">
        <v>25</v>
      </c>
      <c r="E15" s="18"/>
      <c r="F15" s="15"/>
      <c r="G15" s="15"/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0.019</v>
      </c>
      <c r="F16" s="14">
        <v>37.76</v>
      </c>
      <c r="G16" s="14">
        <f ca="1">ROUND(INDIRECT(ADDRESS(ROW()+(0), COLUMN()+(-2), 1))*INDIRECT(ADDRESS(ROW()+(0), COLUMN()+(-1), 1)), 2)</f>
        <v>0.72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1))), 2)</f>
        <v>0.72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" t="s">
        <v>31</v>
      </c>
      <c r="B19" s="1"/>
      <c r="C19" s="10" t="s">
        <v>32</v>
      </c>
      <c r="D19" s="1" t="s">
        <v>33</v>
      </c>
      <c r="E19" s="11">
        <v>0.648</v>
      </c>
      <c r="F19" s="12">
        <v>445.11</v>
      </c>
      <c r="G19" s="12">
        <f ca="1">ROUND(INDIRECT(ADDRESS(ROW()+(0), COLUMN()+(-2), 1))*INDIRECT(ADDRESS(ROW()+(0), COLUMN()+(-1), 1)), 2)</f>
        <v>288.43</v>
      </c>
    </row>
    <row r="20" spans="1:7" ht="13.50" thickBot="1" customHeight="1">
      <c r="A20" s="1" t="s">
        <v>34</v>
      </c>
      <c r="B20" s="1"/>
      <c r="C20" s="10" t="s">
        <v>35</v>
      </c>
      <c r="D20" s="1" t="s">
        <v>36</v>
      </c>
      <c r="E20" s="13">
        <v>0.821</v>
      </c>
      <c r="F20" s="14">
        <v>331.94</v>
      </c>
      <c r="G20" s="14">
        <f ca="1">ROUND(INDIRECT(ADDRESS(ROW()+(0), COLUMN()+(-2), 1))*INDIRECT(ADDRESS(ROW()+(0), COLUMN()+(-1), 1)), 2)</f>
        <v>272.52</v>
      </c>
    </row>
    <row r="21" spans="1:7" ht="13.50" thickBot="1" customHeight="1">
      <c r="A21" s="15"/>
      <c r="B21" s="15"/>
      <c r="C21" s="15"/>
      <c r="D21" s="15"/>
      <c r="E21" s="9" t="s">
        <v>37</v>
      </c>
      <c r="F21" s="9"/>
      <c r="G21" s="17">
        <f ca="1">ROUND(SUM(INDIRECT(ADDRESS(ROW()+(-1), COLUMN()+(0), 1)),INDIRECT(ADDRESS(ROW()+(-2), COLUMN()+(0), 1))), 2)</f>
        <v>560.95</v>
      </c>
    </row>
    <row r="22" spans="1:7" ht="13.50" thickBot="1" customHeight="1">
      <c r="A22" s="15">
        <v>4</v>
      </c>
      <c r="B22" s="15"/>
      <c r="C22" s="15"/>
      <c r="D22" s="18" t="s">
        <v>38</v>
      </c>
      <c r="E22" s="18"/>
      <c r="F22" s="15"/>
      <c r="G22" s="15"/>
    </row>
    <row r="23" spans="1:7" ht="13.50" thickBot="1" customHeight="1">
      <c r="A23" s="19"/>
      <c r="B23" s="19"/>
      <c r="C23" s="20" t="s">
        <v>39</v>
      </c>
      <c r="D23" s="19" t="s">
        <v>40</v>
      </c>
      <c r="E23" s="13">
        <v>2</v>
      </c>
      <c r="F23" s="14">
        <f ca="1">ROUND(SUM(INDIRECT(ADDRESS(ROW()+(-2), COLUMN()+(1), 1)),INDIRECT(ADDRESS(ROW()+(-6), COLUMN()+(1), 1)),INDIRECT(ADDRESS(ROW()+(-9), COLUMN()+(1), 1))), 2)</f>
        <v>678.08</v>
      </c>
      <c r="G23" s="14">
        <f ca="1">ROUND(INDIRECT(ADDRESS(ROW()+(0), COLUMN()+(-2), 1))*INDIRECT(ADDRESS(ROW()+(0), COLUMN()+(-1), 1))/100, 2)</f>
        <v>13.56</v>
      </c>
    </row>
    <row r="24" spans="1:7" ht="13.50" thickBot="1" customHeight="1">
      <c r="A24" s="21" t="s">
        <v>41</v>
      </c>
      <c r="B24" s="21"/>
      <c r="C24" s="22"/>
      <c r="D24" s="23"/>
      <c r="E24" s="24" t="s">
        <v>42</v>
      </c>
      <c r="F24" s="25"/>
      <c r="G24" s="26">
        <f ca="1">ROUND(SUM(INDIRECT(ADDRESS(ROW()+(-1), COLUMN()+(0), 1)),INDIRECT(ADDRESS(ROW()+(-3), COLUMN()+(0), 1)),INDIRECT(ADDRESS(ROW()+(-7), COLUMN()+(0), 1)),INDIRECT(ADDRESS(ROW()+(-10), COLUMN()+(0), 1))), 2)</f>
        <v>691.64</v>
      </c>
    </row>
  </sheetData>
  <mergeCells count="28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E17:F17"/>
    <mergeCell ref="A18:B18"/>
    <mergeCell ref="D18:E18"/>
    <mergeCell ref="A19:B19"/>
    <mergeCell ref="A20:B20"/>
    <mergeCell ref="A21:B21"/>
    <mergeCell ref="E21:F21"/>
    <mergeCell ref="A22:B22"/>
    <mergeCell ref="D22:E22"/>
    <mergeCell ref="A23:B23"/>
    <mergeCell ref="A24:D24"/>
    <mergeCell ref="E24:F24"/>
  </mergeCells>
  <pageMargins left="0.147638" right="0.147638" top="0.206693" bottom="0.206693" header="0.0" footer="0.0"/>
  <pageSetup paperSize="9" orientation="portrait"/>
  <rowBreaks count="0" manualBreakCount="0">
    </rowBreaks>
</worksheet>
</file>