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<sst xmlns="http://schemas.openxmlformats.org/spreadsheetml/2006/main" count="91" uniqueCount="91">
  <si>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</si>
  <si>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QAD032</t>
  </si>
  <si>
    <t xml:space="preserve">m²</t>
  </si>
  <si>
    <t xml:space="preserve">Techo plano no transitable, no ventilado, ajardinado. Impermeabilización con láminas de PVC.</t>
  </si>
  <si>
    <r>
      <rPr>
        <sz val="8.25"/>
        <color rgb="FF000000"/>
        <rFont val="Arial"/>
        <family val="2"/>
      </rPr>
      <t xml:space="preserve">Techo plano no transitable, no ventilado, ajardinado intensiva, tipo invertido, pendiente del 1% al 5%. FORMACIÓN DE PENDIENTES: mediante encintado de limatesas, limahoyas y juntas con fajas para reglado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CAPA SEPARADORA BAJO IMPERMEABILIZACIÓN: geotextil no tejido compuesto por fibras de poliéster unidas por agujeteado, (300 g/m²); IMPERMEABILIZACIÓN: tipo monocapa, no adherida, formada por una membrana impermeabilizante preelaborada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(150 g/m²); CAPA DRENANTE Y FILTRANTE: lámina drenante y filtrante de estructura nodular de polietileno de alta densidad (PEAD/HDPE), con nódulos de 8 mm de altura, con geotextil de polipropileno incorporado; CAPA DE PROTECCIÓN: capa de tierra vegetal para plantación de 25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</si>
  <si>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</si>
  <si>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</si>
  <si>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</si>
  <si>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</si>
  <si>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</si>
  <si>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</si>
  <si>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</si>
  <si>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</si>
  <si>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</si>
  <si>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</si>
  <si>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</si>
  <si>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</si>
  <si>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</si>
  <si>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</si>
  <si>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</si>
  <si>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</si>
  <si>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</si>
  <si>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</si>
  <si>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</si>
  <si>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</si>
  <si>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</si>
  <si>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</si>
  <si>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</si>
  <si>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</si>
  <si>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</si>
  <si>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</si>
  <si>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</si>
  <si>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</si>
  <si>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</si>
  <si>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</si>
  <si>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ISO 13433 inferior a 15 mm, resistencia CBR a punzonamiento 0,8 kN y una masa superficial de 300 g/m².</t>
  </si>
  <si>
    <t xml:space="preserve">mt15dan010c</t>
  </si>
  <si>
    <t xml:space="preserve">m²</t>
  </si>
  <si>
    <t xml:space="preserve">Membrana impermeabilizante preelaborada flexible de PVC-P, (fv), de 1,2 mm de espesor, con armadura de velo de fibra de vidrio, y con resistencia a la intemperie.</t>
  </si>
  <si>
    <t xml:space="preserve">mt15dan020b</t>
  </si>
  <si>
    <t xml:space="preserve">m</t>
  </si>
  <si>
    <t xml:space="preserve">Perfil colaminado de chapa de acero y PVC-P, plano, para remate de impermeabilización en los extremos de las membranas de PVC-P y en encuentros con elementos verticales.</t>
  </si>
  <si>
    <t xml:space="preserve">mt16pxa010ab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</si>
  <si>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</si>
  <si>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13164-T1-CS(10/Y)300-DLT(2)5-DS(70,90)-WL(T)0,7-FTCI1.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</si>
  <si>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</si>
  <si>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</si>
  <si>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ISO 13433 inferior a 40 mm, resistencia CBR a punzonamiento 0,3 kN y una masa superficial de 150 g/m².</t>
  </si>
  <si>
    <t xml:space="preserve">mt14gdc010q</t>
  </si>
  <si>
    <t xml:space="preserve">m²</t>
  </si>
  <si>
    <t xml:space="preserve">Lámina drenante y filtrante de estructura nodular de polietileno de alta densidad (PEAD/HDPE), con nódulos de 8 mm de altura, con geotextil de polipropileno incorporado, resistencia a la compresión 150 kN/m² según ISO 604 y capacidad de drenaje 4,6 l/(s·m).</t>
  </si>
  <si>
    <t xml:space="preserve">mt01arj020</t>
  </si>
  <si>
    <t xml:space="preserve">m³</t>
  </si>
  <si>
    <t xml:space="preserve">Tierra vegetal para plantación.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</si>
  <si>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</si>
  <si>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</si>
  <si>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</si>
  <si>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</si>
  <si>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</si>
  <si>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</si>
  <si>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</si>
  <si>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</si>
  <si>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</si>
  <si>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</si>
  <si>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</si>
  <si>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</si>
  <si>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</si>
  <si>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</si>
  <si>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</si>
  <si>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</si>
  <si>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</si>
  <si>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</si>
  <si>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</si>
  <si>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</si>
  <si>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</si>
  <si>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</si>
  <si>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</si>
  <si>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</si>
  <si>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</si>
  <si>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</si>
  <si>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</si>
  <si>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</si>
  <si>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</si>
  <si>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</si>
  <si>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</si>
  <si>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</si>
  <si>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</si>
  <si>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</si>
  <si>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</si>
  <si>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$ 1.560,27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</si>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</sst>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1.14</v>
      </c>
      <c r="H10" s="12">
        <f ca="1">ROUND(INDIRECT(ADDRESS(ROW()+(0), COLUMN()+(-2), 1))*INDIRECT(ADDRESS(ROW()+(0), COLUMN()+(-1), 1)), 2)</f>
        <v>3.42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1196</v>
      </c>
      <c r="H11" s="12">
        <f ca="1">ROUND(INDIRECT(ADDRESS(ROW()+(0), COLUMN()+(-2), 1))*INDIRECT(ADDRESS(ROW()+(0), COLUMN()+(-1), 1)), 2)</f>
        <v>119.6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841.85</v>
      </c>
      <c r="H12" s="12">
        <f ca="1">ROUND(INDIRECT(ADDRESS(ROW()+(0), COLUMN()+(-2), 1))*INDIRECT(ADDRESS(ROW()+(0), COLUMN()+(-1), 1)), 2)</f>
        <v>8.42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</v>
      </c>
      <c r="G13" s="12">
        <v>90.66</v>
      </c>
      <c r="H13" s="12">
        <f ca="1">ROUND(INDIRECT(ADDRESS(ROW()+(0), COLUMN()+(-2), 1))*INDIRECT(ADDRESS(ROW()+(0), COLUMN()+(-1), 1)), 2)</f>
        <v>0.91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0.008</v>
      </c>
      <c r="G14" s="12">
        <v>12.28</v>
      </c>
      <c r="H14" s="12">
        <f ca="1">ROUND(INDIRECT(ADDRESS(ROW()+(0), COLUMN()+(-2), 1))*INDIRECT(ADDRESS(ROW()+(0), COLUMN()+(-1), 1)), 2)</f>
        <v>0.1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0.065</v>
      </c>
      <c r="G15" s="12">
        <v>158.44</v>
      </c>
      <c r="H15" s="12">
        <f ca="1">ROUND(INDIRECT(ADDRESS(ROW()+(0), COLUMN()+(-2), 1))*INDIRECT(ADDRESS(ROW()+(0), COLUMN()+(-1), 1)), 2)</f>
        <v>10.3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</v>
      </c>
      <c r="G16" s="12">
        <v>2.35</v>
      </c>
      <c r="H16" s="12">
        <f ca="1">ROUND(INDIRECT(ADDRESS(ROW()+(0), COLUMN()+(-2), 1))*INDIRECT(ADDRESS(ROW()+(0), COLUMN()+(-1), 1)), 2)</f>
        <v>23.5</v>
      </c>
    </row>
    <row r="17" spans="1:8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2.1</v>
      </c>
      <c r="G17" s="12">
        <v>81.04</v>
      </c>
      <c r="H17" s="12">
        <f ca="1">ROUND(INDIRECT(ADDRESS(ROW()+(0), COLUMN()+(-2), 1))*INDIRECT(ADDRESS(ROW()+(0), COLUMN()+(-1), 1)), 2)</f>
        <v>170.18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1.05</v>
      </c>
      <c r="G18" s="12">
        <v>443.28</v>
      </c>
      <c r="H18" s="12">
        <f ca="1">ROUND(INDIRECT(ADDRESS(ROW()+(0), COLUMN()+(-2), 1))*INDIRECT(ADDRESS(ROW()+(0), COLUMN()+(-1), 1)), 2)</f>
        <v>465.44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0.4</v>
      </c>
      <c r="G19" s="12">
        <v>189.66</v>
      </c>
      <c r="H19" s="12">
        <f ca="1">ROUND(INDIRECT(ADDRESS(ROW()+(0), COLUMN()+(-2), 1))*INDIRECT(ADDRESS(ROW()+(0), COLUMN()+(-1), 1)), 2)</f>
        <v>75.86</v>
      </c>
    </row>
    <row r="20" spans="1:8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1.05</v>
      </c>
      <c r="G20" s="12">
        <v>189.47</v>
      </c>
      <c r="H20" s="12">
        <f ca="1">ROUND(INDIRECT(ADDRESS(ROW()+(0), COLUMN()+(-2), 1))*INDIRECT(ADDRESS(ROW()+(0), COLUMN()+(-1), 1)), 2)</f>
        <v>198.94</v>
      </c>
    </row>
    <row r="21" spans="1:8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1.05</v>
      </c>
      <c r="G21" s="12">
        <v>35.11</v>
      </c>
      <c r="H21" s="12">
        <f ca="1">ROUND(INDIRECT(ADDRESS(ROW()+(0), COLUMN()+(-2), 1))*INDIRECT(ADDRESS(ROW()+(0), COLUMN()+(-1), 1)), 2)</f>
        <v>36.87</v>
      </c>
    </row>
    <row r="22" spans="1:8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1.05</v>
      </c>
      <c r="G22" s="12">
        <v>213.93</v>
      </c>
      <c r="H22" s="12">
        <f ca="1">ROUND(INDIRECT(ADDRESS(ROW()+(0), COLUMN()+(-2), 1))*INDIRECT(ADDRESS(ROW()+(0), COLUMN()+(-1), 1)), 2)</f>
        <v>224.63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0.25</v>
      </c>
      <c r="G23" s="14">
        <v>72.71</v>
      </c>
      <c r="H23" s="14">
        <f ca="1">ROUND(INDIRECT(ADDRESS(ROW()+(0), COLUMN()+(-2), 1))*INDIRECT(ADDRESS(ROW()+(0), COLUMN()+(-1), 1)), 2)</f>
        <v>18.18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1356.35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0.028</v>
      </c>
      <c r="G26" s="14">
        <v>37.76</v>
      </c>
      <c r="H26" s="14">
        <f ca="1">ROUND(INDIRECT(ADDRESS(ROW()+(0), COLUMN()+(-2), 1))*INDIRECT(ADDRESS(ROW()+(0), COLUMN()+(-1), 1)), 2)</f>
        <v>1.06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1.06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0.097</v>
      </c>
      <c r="G29" s="12">
        <v>445.11</v>
      </c>
      <c r="H29" s="12">
        <f ca="1">ROUND(INDIRECT(ADDRESS(ROW()+(0), COLUMN()+(-2), 1))*INDIRECT(ADDRESS(ROW()+(0), COLUMN()+(-1), 1)), 2)</f>
        <v>43.18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0.443</v>
      </c>
      <c r="G30" s="12">
        <v>319.35</v>
      </c>
      <c r="H30" s="12">
        <f ca="1">ROUND(INDIRECT(ADDRESS(ROW()+(0), COLUMN()+(-2), 1))*INDIRECT(ADDRESS(ROW()+(0), COLUMN()+(-1), 1)), 2)</f>
        <v>141.47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0.216</v>
      </c>
      <c r="G31" s="12">
        <v>445.11</v>
      </c>
      <c r="H31" s="12">
        <f ca="1">ROUND(INDIRECT(ADDRESS(ROW()+(0), COLUMN()+(-2), 1))*INDIRECT(ADDRESS(ROW()+(0), COLUMN()+(-1), 1)), 2)</f>
        <v>96.14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0.216</v>
      </c>
      <c r="G32" s="12">
        <v>331.94</v>
      </c>
      <c r="H32" s="12">
        <f ca="1">ROUND(INDIRECT(ADDRESS(ROW()+(0), COLUMN()+(-2), 1))*INDIRECT(ADDRESS(ROW()+(0), COLUMN()+(-1), 1)), 2)</f>
        <v>71.7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0.054</v>
      </c>
      <c r="G33" s="12">
        <v>457.6</v>
      </c>
      <c r="H33" s="12">
        <f ca="1">ROUND(INDIRECT(ADDRESS(ROW()+(0), COLUMN()+(-2), 1))*INDIRECT(ADDRESS(ROW()+(0), COLUMN()+(-1), 1)), 2)</f>
        <v>24.71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0.054</v>
      </c>
      <c r="G34" s="12">
        <v>331.94</v>
      </c>
      <c r="H34" s="12">
        <f ca="1">ROUND(INDIRECT(ADDRESS(ROW()+(0), COLUMN()+(-2), 1))*INDIRECT(ADDRESS(ROW()+(0), COLUMN()+(-1), 1)), 2)</f>
        <v>17.92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0.13</v>
      </c>
      <c r="G35" s="12">
        <v>445.11</v>
      </c>
      <c r="H35" s="12">
        <f ca="1">ROUND(INDIRECT(ADDRESS(ROW()+(0), COLUMN()+(-2), 1))*INDIRECT(ADDRESS(ROW()+(0), COLUMN()+(-1), 1)), 2)</f>
        <v>57.86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0.13</v>
      </c>
      <c r="G36" s="14">
        <v>319.35</v>
      </c>
      <c r="H36" s="14">
        <f ca="1">ROUND(INDIRECT(ADDRESS(ROW()+(0), COLUMN()+(-2), 1))*INDIRECT(ADDRESS(ROW()+(0), COLUMN()+(-1), 1)), 2)</f>
        <v>41.52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494.5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1851.91</v>
      </c>
      <c r="H39" s="14">
        <f ca="1">ROUND(INDIRECT(ADDRESS(ROW()+(0), COLUMN()+(-2), 1))*INDIRECT(ADDRESS(ROW()+(0), COLUMN()+(-1), 1))/100, 2)</f>
        <v>37.04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1888.95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