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<sst xmlns="http://schemas.openxmlformats.org/spreadsheetml/2006/main" count="100" uniqueCount="100">
  <si>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</si>
  <si>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QAD021</t>
  </si>
  <si>
    <t xml:space="preserve">m²</t>
  </si>
  <si>
    <t xml:space="preserve">Techo plano transitable, no ventilado, con piso fijo, tipo invertido, para uso deportivo. Impermeabilización con membranas preelaboradas asfálticas, tipo monocapa mejorada.</t>
  </si>
  <si>
    <r>
      <rPr>
        <sz val="8.25"/>
        <color rgb="FF000000"/>
        <rFont val="Arial"/>
        <family val="2"/>
      </rPr>
      <t xml:space="preserve">Techo plano transitable, no ventilado, con piso fijo, tipo invertido, pendiente del 1% al 5%, para uso deportivo. FORMACIÓN DE PENDIENTES: mediante encintado de limatesas, limahoyas y juntas con fajas para reglado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membrana preelaborada de betún modificado con elastómero SBS, masa nominal 4 kg/m², con armadura de fieltro de poliéster no tejido de 160 g/m², mejorada con membrana preelaborada de betún aditivado con plastómero APP,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H-25, clase de exposición ambiental A2, tamaño máximo del agregado 19,0 mm, consistencia muy plástica de 10 cm de espesor, armado con malla soldada Q 131 150x150 mm de acero AM 500 N.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</si>
  <si>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</si>
  <si>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</si>
  <si>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</si>
  <si>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</si>
  <si>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</si>
  <si>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</si>
  <si>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</si>
  <si>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</si>
  <si>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</si>
  <si>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</si>
  <si>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</si>
  <si>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</si>
  <si>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</si>
  <si>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</si>
  <si>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</si>
  <si>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</si>
  <si>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</si>
  <si>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</si>
  <si>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</si>
  <si>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</si>
  <si>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</si>
  <si>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</si>
  <si>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</si>
  <si>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</si>
  <si>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</si>
  <si>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</si>
  <si>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</si>
  <si>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</si>
  <si>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</si>
  <si>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</si>
  <si>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</si>
  <si>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</si>
  <si>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</si>
  <si>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Membrana preelaborada de betún aditivado con plastómero APP,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</si>
  <si>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</si>
  <si>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</si>
  <si>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</si>
  <si>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</si>
  <si>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</si>
  <si>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</si>
  <si>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</si>
  <si>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</si>
  <si>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</si>
  <si>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</si>
  <si>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</si>
  <si>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</si>
  <si>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</si>
  <si>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</si>
  <si>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</si>
  <si>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mt07ame080dgb</t>
  </si>
  <si>
    <t xml:space="preserve">m²</t>
  </si>
  <si>
    <t xml:space="preserve">Malla soldada Q 131 separación 150x150 mm, con alambres longitudinales de 5 mm de diámetro y alambres transversales de 5,0 mm de diámetro, acero AM 500 N, según IRAM-IAS U 500-06.</t>
  </si>
  <si>
    <t xml:space="preserve">mt10haf070lgc</t>
  </si>
  <si>
    <t xml:space="preserve">m³</t>
  </si>
  <si>
    <t xml:space="preserve">Hormigón H-25, clase de exposición ambiental A2, tamaño máximo del agregado 19 mm, consistencia muy plástica, elaborado, según CIRSOC 201 2005.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</si>
  <si>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</si>
  <si>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</si>
  <si>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</si>
  <si>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</si>
  <si>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</si>
  <si>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</si>
  <si>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</si>
  <si>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</si>
  <si>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</si>
  <si>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</si>
  <si>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</si>
  <si>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</si>
  <si>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</si>
  <si>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</si>
  <si>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</si>
  <si>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</si>
  <si>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</si>
  <si>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</si>
  <si>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</si>
  <si>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</si>
  <si>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</si>
  <si>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</si>
  <si>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</si>
  <si>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</si>
  <si>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</si>
  <si>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</si>
  <si>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</si>
  <si>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</si>
  <si>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</si>
  <si>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</si>
  <si>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</si>
  <si>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</si>
  <si>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</si>
  <si>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</si>
  <si>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</si>
  <si>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</si>
  <si>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</si>
  <si>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</si>
  <si>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$ 8.432,60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</si>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</sst>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106.08" customWidth="1"/>
    <col min="5" max="5" width="206.04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202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1776.83</v>
      </c>
      <c r="H11" s="12">
        <f ca="1">ROUND(INDIRECT(ADDRESS(ROW()+(0), COLUMN()+(-2), 1))*INDIRECT(ADDRESS(ROW()+(0), COLUMN()+(-1), 1)), 2)</f>
        <v>177.68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2840.15</v>
      </c>
      <c r="H17" s="12">
        <f ca="1">ROUND(INDIRECT(ADDRESS(ROW()+(0), COLUMN()+(-2), 1))*INDIRECT(ADDRESS(ROW()+(0), COLUMN()+(-1), 1)), 2)</f>
        <v>3124.17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1400.19</v>
      </c>
      <c r="H18" s="12">
        <f ca="1">ROUND(INDIRECT(ADDRESS(ROW()+(0), COLUMN()+(-2), 1))*INDIRECT(ADDRESS(ROW()+(0), COLUMN()+(-1), 1)), 2)</f>
        <v>1540.21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1352.45</v>
      </c>
      <c r="H19" s="12">
        <f ca="1">ROUND(INDIRECT(ADDRESS(ROW()+(0), COLUMN()+(-2), 1))*INDIRECT(ADDRESS(ROW()+(0), COLUMN()+(-1), 1)), 2)</f>
        <v>405.74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278.44</v>
      </c>
      <c r="H20" s="12">
        <f ca="1">ROUND(INDIRECT(ADDRESS(ROW()+(0), COLUMN()+(-2), 1))*INDIRECT(ADDRESS(ROW()+(0), COLUMN()+(-1), 1)), 2)</f>
        <v>584.72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3220.79</v>
      </c>
      <c r="H21" s="12">
        <f ca="1">ROUND(INDIRECT(ADDRESS(ROW()+(0), COLUMN()+(-2), 1))*INDIRECT(ADDRESS(ROW()+(0), COLUMN()+(-1), 1)), 2)</f>
        <v>3381.83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0.04</v>
      </c>
      <c r="G22" s="12">
        <v>1741.65</v>
      </c>
      <c r="H22" s="12">
        <f ca="1">ROUND(INDIRECT(ADDRESS(ROW()+(0), COLUMN()+(-2), 1))*INDIRECT(ADDRESS(ROW()+(0), COLUMN()+(-1), 1)), 2)</f>
        <v>69.67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381.87</v>
      </c>
      <c r="H23" s="12">
        <f ca="1">ROUND(INDIRECT(ADDRESS(ROW()+(0), COLUMN()+(-2), 1))*INDIRECT(ADDRESS(ROW()+(0), COLUMN()+(-1), 1)), 2)</f>
        <v>400.96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1.1</v>
      </c>
      <c r="G24" s="12">
        <v>75.48</v>
      </c>
      <c r="H24" s="12">
        <f ca="1">ROUND(INDIRECT(ADDRESS(ROW()+(0), COLUMN()+(-2), 1))*INDIRECT(ADDRESS(ROW()+(0), COLUMN()+(-1), 1)), 2)</f>
        <v>83.03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0.1</v>
      </c>
      <c r="G25" s="12">
        <v>2494.51</v>
      </c>
      <c r="H25" s="12">
        <f ca="1">ROUND(INDIRECT(ADDRESS(ROW()+(0), COLUMN()+(-2), 1))*INDIRECT(ADDRESS(ROW()+(0), COLUMN()+(-1), 1)), 2)</f>
        <v>249.45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0.8</v>
      </c>
      <c r="G26" s="12">
        <v>42.64</v>
      </c>
      <c r="H26" s="12">
        <f ca="1">ROUND(INDIRECT(ADDRESS(ROW()+(0), COLUMN()+(-2), 1))*INDIRECT(ADDRESS(ROW()+(0), COLUMN()+(-1), 1)), 2)</f>
        <v>34.11</v>
      </c>
    </row>
    <row r="27" spans="1:8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1">
        <v>0.8</v>
      </c>
      <c r="G27" s="12">
        <v>139.74</v>
      </c>
      <c r="H27" s="12">
        <f ca="1">ROUND(INDIRECT(ADDRESS(ROW()+(0), COLUMN()+(-2), 1))*INDIRECT(ADDRESS(ROW()+(0), COLUMN()+(-1), 1)), 2)</f>
        <v>111.79</v>
      </c>
    </row>
    <row r="28" spans="1:8" ht="13.50" thickBot="1" customHeight="1">
      <c r="A28" s="1" t="s">
        <v>66</v>
      </c>
      <c r="B28" s="1"/>
      <c r="C28" s="10" t="s">
        <v>67</v>
      </c>
      <c r="D28" s="1" t="s">
        <v>68</v>
      </c>
      <c r="E28" s="1"/>
      <c r="F28" s="13">
        <v>0.2</v>
      </c>
      <c r="G28" s="14">
        <v>146.39</v>
      </c>
      <c r="H28" s="14">
        <f ca="1">ROUND(INDIRECT(ADDRESS(ROW()+(0), COLUMN()+(-2), 1))*INDIRECT(ADDRESS(ROW()+(0), COLUMN()+(-1), 1)), 2)</f>
        <v>29.28</v>
      </c>
    </row>
    <row r="29" spans="1:8" ht="13.50" thickBot="1" customHeight="1">
      <c r="A29" s="15"/>
      <c r="B29" s="15"/>
      <c r="C29" s="15"/>
      <c r="D29" s="15"/>
      <c r="E29" s="15"/>
      <c r="F29" s="9" t="s">
        <v>69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10274.4</v>
      </c>
    </row>
    <row r="30" spans="1:8" ht="13.50" thickBot="1" customHeight="1">
      <c r="A30" s="15">
        <v>2</v>
      </c>
      <c r="B30" s="15"/>
      <c r="C30" s="15"/>
      <c r="D30" s="18" t="s">
        <v>70</v>
      </c>
      <c r="E30" s="18"/>
      <c r="F30" s="18"/>
      <c r="G30" s="15"/>
      <c r="H30" s="15"/>
    </row>
    <row r="31" spans="1:8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3">
        <v>0.033</v>
      </c>
      <c r="G31" s="14">
        <v>886.15</v>
      </c>
      <c r="H31" s="14">
        <f ca="1">ROUND(INDIRECT(ADDRESS(ROW()+(0), COLUMN()+(-2), 1))*INDIRECT(ADDRESS(ROW()+(0), COLUMN()+(-1), 1)), 2)</f>
        <v>29.24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1))), 2)</f>
        <v>29.24</v>
      </c>
    </row>
    <row r="33" spans="1:8" ht="13.50" thickBot="1" customHeight="1">
      <c r="A33" s="15">
        <v>3</v>
      </c>
      <c r="B33" s="15"/>
      <c r="C33" s="15"/>
      <c r="D33" s="18" t="s">
        <v>75</v>
      </c>
      <c r="E33" s="18"/>
      <c r="F33" s="18"/>
      <c r="G33" s="15"/>
      <c r="H33" s="15"/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0.559</v>
      </c>
      <c r="G34" s="12">
        <v>11912.7</v>
      </c>
      <c r="H34" s="12">
        <f ca="1">ROUND(INDIRECT(ADDRESS(ROW()+(0), COLUMN()+(-2), 1))*INDIRECT(ADDRESS(ROW()+(0), COLUMN()+(-1), 1)), 2)</f>
        <v>6659.18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1.12</v>
      </c>
      <c r="G35" s="12">
        <v>8579.62</v>
      </c>
      <c r="H35" s="12">
        <f ca="1">ROUND(INDIRECT(ADDRESS(ROW()+(0), COLUMN()+(-2), 1))*INDIRECT(ADDRESS(ROW()+(0), COLUMN()+(-1), 1)), 2)</f>
        <v>9609.17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0.173</v>
      </c>
      <c r="G36" s="12">
        <v>11912.7</v>
      </c>
      <c r="H36" s="12">
        <f ca="1">ROUND(INDIRECT(ADDRESS(ROW()+(0), COLUMN()+(-2), 1))*INDIRECT(ADDRESS(ROW()+(0), COLUMN()+(-1), 1)), 2)</f>
        <v>2060.89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0.173</v>
      </c>
      <c r="G37" s="12">
        <v>8905.02</v>
      </c>
      <c r="H37" s="12">
        <f ca="1">ROUND(INDIRECT(ADDRESS(ROW()+(0), COLUMN()+(-2), 1))*INDIRECT(ADDRESS(ROW()+(0), COLUMN()+(-1), 1)), 2)</f>
        <v>1540.57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1">
        <v>0.054</v>
      </c>
      <c r="G38" s="12">
        <v>12241</v>
      </c>
      <c r="H38" s="12">
        <f ca="1">ROUND(INDIRECT(ADDRESS(ROW()+(0), COLUMN()+(-2), 1))*INDIRECT(ADDRESS(ROW()+(0), COLUMN()+(-1), 1)), 2)</f>
        <v>661.02</v>
      </c>
    </row>
    <row r="39" spans="1:8" ht="13.50" thickBot="1" customHeight="1">
      <c r="A39" s="1" t="s">
        <v>91</v>
      </c>
      <c r="B39" s="1"/>
      <c r="C39" s="10" t="s">
        <v>92</v>
      </c>
      <c r="D39" s="1" t="s">
        <v>93</v>
      </c>
      <c r="E39" s="1"/>
      <c r="F39" s="13">
        <v>0.054</v>
      </c>
      <c r="G39" s="14">
        <v>8905.02</v>
      </c>
      <c r="H39" s="14">
        <f ca="1">ROUND(INDIRECT(ADDRESS(ROW()+(0), COLUMN()+(-2), 1))*INDIRECT(ADDRESS(ROW()+(0), COLUMN()+(-1), 1)), 2)</f>
        <v>480.87</v>
      </c>
    </row>
    <row r="40" spans="1:8" ht="13.50" thickBot="1" customHeight="1">
      <c r="A40" s="15"/>
      <c r="B40" s="15"/>
      <c r="C40" s="15"/>
      <c r="D40" s="15"/>
      <c r="E40" s="15"/>
      <c r="F40" s="9" t="s">
        <v>94</v>
      </c>
      <c r="G40" s="9"/>
      <c r="H4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21011.7</v>
      </c>
    </row>
    <row r="41" spans="1:8" ht="13.50" thickBot="1" customHeight="1">
      <c r="A41" s="15">
        <v>4</v>
      </c>
      <c r="B41" s="15"/>
      <c r="C41" s="15"/>
      <c r="D41" s="18" t="s">
        <v>95</v>
      </c>
      <c r="E41" s="18"/>
      <c r="F41" s="18"/>
      <c r="G41" s="15"/>
      <c r="H41" s="15"/>
    </row>
    <row r="42" spans="1:8" ht="13.50" thickBot="1" customHeight="1">
      <c r="A42" s="19"/>
      <c r="B42" s="19"/>
      <c r="C42" s="20" t="s">
        <v>96</v>
      </c>
      <c r="D42" s="19" t="s">
        <v>97</v>
      </c>
      <c r="E42" s="19"/>
      <c r="F42" s="13">
        <v>2</v>
      </c>
      <c r="G42" s="14">
        <f ca="1">ROUND(SUM(INDIRECT(ADDRESS(ROW()+(-2), COLUMN()+(1), 1)),INDIRECT(ADDRESS(ROW()+(-10), COLUMN()+(1), 1)),INDIRECT(ADDRESS(ROW()+(-13), COLUMN()+(1), 1))), 2)</f>
        <v>31315.4</v>
      </c>
      <c r="H42" s="14">
        <f ca="1">ROUND(INDIRECT(ADDRESS(ROW()+(0), COLUMN()+(-2), 1))*INDIRECT(ADDRESS(ROW()+(0), COLUMN()+(-1), 1))/100, 2)</f>
        <v>626.31</v>
      </c>
    </row>
    <row r="43" spans="1:8" ht="13.50" thickBot="1" customHeight="1">
      <c r="A43" s="21" t="s">
        <v>98</v>
      </c>
      <c r="B43" s="21"/>
      <c r="C43" s="22"/>
      <c r="D43" s="23"/>
      <c r="E43" s="23"/>
      <c r="F43" s="24" t="s">
        <v>99</v>
      </c>
      <c r="G43" s="25"/>
      <c r="H43" s="26">
        <f ca="1">ROUND(SUM(INDIRECT(ADDRESS(ROW()+(-1), COLUMN()+(0), 1)),INDIRECT(ADDRESS(ROW()+(-3), COLUMN()+(0), 1)),INDIRECT(ADDRESS(ROW()+(-11), COLUMN()+(0), 1)),INDIRECT(ADDRESS(ROW()+(-14), COLUMN()+(0), 1))), 2)</f>
        <v>31941.7</v>
      </c>
    </row>
  </sheetData>
  <mergeCells count="78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F32:G32"/>
    <mergeCell ref="A33:B33"/>
    <mergeCell ref="D33:F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A40:B40"/>
    <mergeCell ref="D40:E40"/>
    <mergeCell ref="F40:G40"/>
    <mergeCell ref="A41:B41"/>
    <mergeCell ref="D41:F41"/>
    <mergeCell ref="A42:B42"/>
    <mergeCell ref="D42:E42"/>
    <mergeCell ref="A43:E43"/>
    <mergeCell ref="F43:G43"/>
  </mergeCells>
  <pageMargins left="0.147638" right="0.147638" top="0.206693" bottom="0.206693" header="0.0" footer="0.0"/>
  <pageSetup paperSize="9" orientation="portrait"/>
  <rowBreaks count="0" manualBreakCount="0">
    </rowBreaks>
</worksheet>
</file>