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<sst xmlns="http://schemas.openxmlformats.org/spreadsheetml/2006/main" count="50" uniqueCount="50">
  <si>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</si>
  <si>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PSY010</t>
  </si>
  <si>
    <t xml:space="preserve">m²</t>
  </si>
  <si>
    <t xml:space="preserve">Tabique con placas de yeso laminado.</t>
  </si>
  <si>
    <r>
      <rPr>
        <b/>
        <sz val="7.80"/>
        <color rgb="FF000000"/>
        <rFont val="Arial"/>
        <family val="2"/>
      </rPr>
      <t xml:space="preserve">Tabique sencillo (15+48+15)/600 (48) (2 normal) con placas de yeso laminado, sobre banda acústica, formado por una estructura simple, con disposición normal "N" de los montantes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78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</si>
  <si>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</si>
  <si>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</si>
  <si>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</si>
  <si>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</si>
  <si>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</si>
  <si>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</si>
  <si>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mt12psg041b</t>
  </si>
  <si>
    <t xml:space="preserve">m</t>
  </si>
  <si>
    <t xml:space="preserve">Banda acústica de dilatación de 50 mm de ancho.</t>
  </si>
  <si>
    <t xml:space="preserve">mt12psg070c</t>
  </si>
  <si>
    <t xml:space="preserve">m</t>
  </si>
  <si>
    <t xml:space="preserve">Canal raíl de perfil galvanizado para bastidores de fijación de placas de yeso de ancho 48 mm.</t>
  </si>
  <si>
    <t xml:space="preserve">mt12psg060c</t>
  </si>
  <si>
    <t xml:space="preserve">m</t>
  </si>
  <si>
    <t xml:space="preserve">Montante de perfil de acero galvanizado de 48 mm de ancho.</t>
  </si>
  <si>
    <t xml:space="preserve">mt12psg010b</t>
  </si>
  <si>
    <t xml:space="preserve">m²</t>
  </si>
  <si>
    <t xml:space="preserve">Placa de yeso laminado A / - 1200 / longitud / 15 / borde afinado.</t>
  </si>
  <si>
    <t xml:space="preserve">mt12psg081b</t>
  </si>
  <si>
    <t xml:space="preserve">Ud</t>
  </si>
  <si>
    <t xml:space="preserve">Tornillo autoperforante 3,5x25 mm.</t>
  </si>
  <si>
    <t xml:space="preserve">mt12psg220</t>
  </si>
  <si>
    <t xml:space="preserve">Ud</t>
  </si>
  <si>
    <t xml:space="preserve">Fijación compuesta por tarugo y tornillo 5x27.</t>
  </si>
  <si>
    <t xml:space="preserve">mt12psg035a</t>
  </si>
  <si>
    <t xml:space="preserve">kg</t>
  </si>
  <si>
    <t xml:space="preserve">Pasta de agarre.</t>
  </si>
  <si>
    <t xml:space="preserve">mt12psg030a</t>
  </si>
  <si>
    <t xml:space="preserve">kg</t>
  </si>
  <si>
    <t xml:space="preserve">Pasta para juntas.</t>
  </si>
  <si>
    <t xml:space="preserve">mt12psg040a</t>
  </si>
  <si>
    <t xml:space="preserve">m</t>
  </si>
  <si>
    <t xml:space="preserve">Cinta de juntas.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</si>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</sst>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6.03" customWidth="1"/>
    <col min="4" max="4" width="51.29" customWidth="1"/>
    <col min="5" max="5" width="5.83" customWidth="1"/>
    <col min="6" max="6" width="1.31" customWidth="1"/>
    <col min="7" max="7" width="8.01" customWidth="1"/>
    <col min="8" max="8" width="5.54" customWidth="1"/>
    <col min="9" max="9" width="3.79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1.200000</v>
      </c>
      <c r="F8" s="14"/>
      <c r="G8" s="16">
        <v>1.650000</v>
      </c>
      <c r="H8" s="16"/>
      <c r="I8" s="16">
        <f ca="1">ROUND(INDIRECT(ADDRESS(ROW()+(0), COLUMN()+(-4), 1))*INDIRECT(ADDRESS(ROW()+(0), COLUMN()+(-2), 1)), 2)</f>
        <v>1.980000</v>
      </c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0.700000</v>
      </c>
      <c r="F9" s="19"/>
      <c r="G9" s="20">
        <v>7.040000</v>
      </c>
      <c r="H9" s="20"/>
      <c r="I9" s="20">
        <f ca="1">ROUND(INDIRECT(ADDRESS(ROW()+(0), COLUMN()+(-4), 1))*INDIRECT(ADDRESS(ROW()+(0), COLUMN()+(-2), 1)), 2)</f>
        <v>4.930000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2.000000</v>
      </c>
      <c r="F10" s="19"/>
      <c r="G10" s="20">
        <v>9.040000</v>
      </c>
      <c r="H10" s="20"/>
      <c r="I10" s="20">
        <f ca="1">ROUND(INDIRECT(ADDRESS(ROW()+(0), COLUMN()+(-4), 1))*INDIRECT(ADDRESS(ROW()+(0), COLUMN()+(-2), 1)), 2)</f>
        <v>18.080000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2.100000</v>
      </c>
      <c r="F11" s="19"/>
      <c r="G11" s="20">
        <v>32.610000</v>
      </c>
      <c r="H11" s="20"/>
      <c r="I11" s="20">
        <f ca="1">ROUND(INDIRECT(ADDRESS(ROW()+(0), COLUMN()+(-4), 1))*INDIRECT(ADDRESS(ROW()+(0), COLUMN()+(-2), 1)), 2)</f>
        <v>68.480000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29.000000</v>
      </c>
      <c r="F12" s="19"/>
      <c r="G12" s="20">
        <v>0.050000</v>
      </c>
      <c r="H12" s="20"/>
      <c r="I12" s="20">
        <f ca="1">ROUND(INDIRECT(ADDRESS(ROW()+(0), COLUMN()+(-4), 1))*INDIRECT(ADDRESS(ROW()+(0), COLUMN()+(-2), 1)), 2)</f>
        <v>1.450000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1.600000</v>
      </c>
      <c r="F13" s="19"/>
      <c r="G13" s="20">
        <v>0.410000</v>
      </c>
      <c r="H13" s="20"/>
      <c r="I13" s="20">
        <f ca="1">ROUND(INDIRECT(ADDRESS(ROW()+(0), COLUMN()+(-4), 1))*INDIRECT(ADDRESS(ROW()+(0), COLUMN()+(-2), 1)), 2)</f>
        <v>0.660000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0.100000</v>
      </c>
      <c r="F14" s="19"/>
      <c r="G14" s="20">
        <v>3.710000</v>
      </c>
      <c r="H14" s="20"/>
      <c r="I14" s="20">
        <f ca="1">ROUND(INDIRECT(ADDRESS(ROW()+(0), COLUMN()+(-4), 1))*INDIRECT(ADDRESS(ROW()+(0), COLUMN()+(-2), 1)), 2)</f>
        <v>0.370000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9">
        <v>0.600000</v>
      </c>
      <c r="F15" s="19"/>
      <c r="G15" s="20">
        <v>8.100000</v>
      </c>
      <c r="H15" s="20"/>
      <c r="I15" s="20">
        <f ca="1">ROUND(INDIRECT(ADDRESS(ROW()+(0), COLUMN()+(-4), 1))*INDIRECT(ADDRESS(ROW()+(0), COLUMN()+(-2), 1)), 2)</f>
        <v>4.860000</v>
      </c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9">
        <v>3.200000</v>
      </c>
      <c r="F16" s="19"/>
      <c r="G16" s="20">
        <v>0.220000</v>
      </c>
      <c r="H16" s="20"/>
      <c r="I16" s="20">
        <f ca="1">ROUND(INDIRECT(ADDRESS(ROW()+(0), COLUMN()+(-4), 1))*INDIRECT(ADDRESS(ROW()+(0), COLUMN()+(-2), 1)), 2)</f>
        <v>0.700000</v>
      </c>
      <c r="J16" s="20"/>
    </row>
    <row r="17" spans="1:10" ht="12.00" thickBot="1" customHeight="1">
      <c r="A17" s="17" t="s">
        <v>38</v>
      </c>
      <c r="B17" s="18" t="s">
        <v>39</v>
      </c>
      <c r="C17" s="17" t="s">
        <v>40</v>
      </c>
      <c r="D17" s="17"/>
      <c r="E17" s="19">
        <v>0.279000</v>
      </c>
      <c r="F17" s="19"/>
      <c r="G17" s="20">
        <v>63.870000</v>
      </c>
      <c r="H17" s="20"/>
      <c r="I17" s="20">
        <f ca="1">ROUND(INDIRECT(ADDRESS(ROW()+(0), COLUMN()+(-4), 1))*INDIRECT(ADDRESS(ROW()+(0), COLUMN()+(-2), 1)), 2)</f>
        <v>17.820000</v>
      </c>
      <c r="J17" s="20"/>
    </row>
    <row r="18" spans="1:10" ht="12.00" thickBot="1" customHeight="1">
      <c r="A18" s="17" t="s">
        <v>41</v>
      </c>
      <c r="B18" s="21" t="s">
        <v>42</v>
      </c>
      <c r="C18" s="22" t="s">
        <v>43</v>
      </c>
      <c r="D18" s="22"/>
      <c r="E18" s="23">
        <v>0.279000</v>
      </c>
      <c r="F18" s="23"/>
      <c r="G18" s="24">
        <v>43.360000</v>
      </c>
      <c r="H18" s="24"/>
      <c r="I18" s="24">
        <f ca="1">ROUND(INDIRECT(ADDRESS(ROW()+(0), COLUMN()+(-4), 1))*INDIRECT(ADDRESS(ROW()+(0), COLUMN()+(-2), 1)), 2)</f>
        <v>12.100000</v>
      </c>
      <c r="J18" s="24"/>
    </row>
    <row r="19" spans="1:10" ht="12.00" thickBot="1" customHeight="1">
      <c r="A19" s="17"/>
      <c r="B19" s="12" t="s">
        <v>44</v>
      </c>
      <c r="C19" s="10" t="s">
        <v>45</v>
      </c>
      <c r="D19" s="10"/>
      <c r="E19" s="14">
        <v>2.000000</v>
      </c>
      <c r="F19" s="14"/>
      <c r="G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131.430000</v>
      </c>
      <c r="H19" s="16"/>
      <c r="I19" s="16">
        <f ca="1">ROUND(INDIRECT(ADDRESS(ROW()+(0), COLUMN()+(-4), 1))*INDIRECT(ADDRESS(ROW()+(0), COLUMN()+(-2), 1))/100, 2)</f>
        <v>2.630000</v>
      </c>
      <c r="J19" s="16"/>
    </row>
    <row r="20" spans="1:10" ht="12.00" thickBot="1" customHeight="1">
      <c r="A20" s="22"/>
      <c r="B20" s="21" t="s">
        <v>46</v>
      </c>
      <c r="C20" s="22" t="s">
        <v>47</v>
      </c>
      <c r="D20" s="22"/>
      <c r="E20" s="23">
        <v>3.000000</v>
      </c>
      <c r="F20" s="23"/>
      <c r="G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134.060000</v>
      </c>
      <c r="H20" s="24"/>
      <c r="I20" s="24">
        <f ca="1">ROUND(INDIRECT(ADDRESS(ROW()+(0), COLUMN()+(-4), 1))*INDIRECT(ADDRESS(ROW()+(0), COLUMN()+(-2), 1))/100, 2)</f>
        <v>4.020000</v>
      </c>
      <c r="J20" s="24"/>
    </row>
    <row r="21" spans="1:10" ht="12.00" thickBot="1" customHeight="1">
      <c r="A21" s="6" t="s">
        <v>48</v>
      </c>
      <c r="B21" s="7"/>
      <c r="C21" s="7"/>
      <c r="D21" s="7"/>
      <c r="E21" s="25"/>
      <c r="F21" s="25"/>
      <c r="G21" s="6" t="s">
        <v>49</v>
      </c>
      <c r="H21" s="6"/>
      <c r="I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138.080000</v>
      </c>
      <c r="J21" s="26"/>
    </row>
  </sheetData>
  <mergeCells count="66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A21:D21"/>
    <mergeCell ref="E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