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<sst xmlns="http://schemas.openxmlformats.org/spreadsheetml/2006/main" count="50" uniqueCount="50">
  <si>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</si>
  <si>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PEH010</t>
  </si>
  <si>
    <t xml:space="preserve">Ud</t>
  </si>
  <si>
    <t xml:space="preserve">Puerta de exterior de madera.</t>
  </si>
  <si>
    <t xml:space="preserve">Puerta de exterior de 203x82,5x4,5 cm, hoja con cuarterones, con tablero de madera maciza barnizada en taller; marco de madera maciza; tapajuntas del mismo material y acabado que la hoja.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</si>
  <si>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</si>
  <si>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</si>
  <si>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</si>
  <si>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</si>
  <si>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</si>
  <si>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</si>
  <si>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mt22aap012a</t>
  </si>
  <si>
    <t xml:space="preserve">Ud</t>
  </si>
  <si>
    <t xml:space="preserve">Marco de madera maciza, para puerta de una hoja, con elementos de fijación.</t>
  </si>
  <si>
    <t xml:space="preserve">mt22atc010Ng</t>
  </si>
  <si>
    <t xml:space="preserve">m</t>
  </si>
  <si>
    <t xml:space="preserve">Tapajuntas macizo, 70x10 mm, barnizado en taller.</t>
  </si>
  <si>
    <t xml:space="preserve">mt22pxa010j</t>
  </si>
  <si>
    <t xml:space="preserve">Ud</t>
  </si>
  <si>
    <t xml:space="preserve">Puerta de exterior con cuarterones, con tablero de madera maciza barnizada en taller, 203x82,5x4,5 cm.</t>
  </si>
  <si>
    <t xml:space="preserve">mt23iaf010a</t>
  </si>
  <si>
    <t xml:space="preserve">Ud</t>
  </si>
  <si>
    <t xml:space="preserve">Bisagra de seguridad de 140x70 mm, en hierro, para puerta de exterior serie castellana.</t>
  </si>
  <si>
    <t xml:space="preserve">mt23ppb011</t>
  </si>
  <si>
    <t xml:space="preserve">Ud</t>
  </si>
  <si>
    <t xml:space="preserve">Tornillo de acero 19/22 mm.</t>
  </si>
  <si>
    <t xml:space="preserve">mt23ppa010</t>
  </si>
  <si>
    <t xml:space="preserve">Ud</t>
  </si>
  <si>
    <t xml:space="preserve">Cerradura de embutir, frente, accesorios y tornillos de atado, para puertas de exterior.</t>
  </si>
  <si>
    <t xml:space="preserve">mt23haf010a</t>
  </si>
  <si>
    <t xml:space="preserve">Ud</t>
  </si>
  <si>
    <t xml:space="preserve">Juego de manija y escudo largo en el interior, en hierro, serie básica, para puerta de exterior serie castellana.</t>
  </si>
  <si>
    <t xml:space="preserve">mt23haf020a</t>
  </si>
  <si>
    <t xml:space="preserve">Ud</t>
  </si>
  <si>
    <t xml:space="preserve">Tirador exterior con escudo en hierro, serie básica, para puerta de exterior serie castellana.</t>
  </si>
  <si>
    <t xml:space="preserve">mt23haf100a</t>
  </si>
  <si>
    <t xml:space="preserve">Ud</t>
  </si>
  <si>
    <t xml:space="preserve">Mirilla óptica gran angular de 14 mm de diámetro y 35 a 60 mm de longitud, con tapa incorporada y acabado en hierro, serie básica, para puerta de exterior serie castellana.</t>
  </si>
  <si>
    <t xml:space="preserve">mo016</t>
  </si>
  <si>
    <t xml:space="preserve">h</t>
  </si>
  <si>
    <t xml:space="preserve">Oficial carpintero.</t>
  </si>
  <si>
    <t xml:space="preserve">mo056</t>
  </si>
  <si>
    <t xml:space="preserve">h</t>
  </si>
  <si>
    <t xml:space="preserve">Medio oficial carpintero.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</si>
  <si>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</si>
  <si>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</si>
  <si>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</si>
  <si>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</si>
  <si>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$ 244,23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</si>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</sst>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0.73" customWidth="1"/>
    <col min="3" max="3" width="3.79" customWidth="1"/>
    <col min="4" max="4" width="7.14" customWidth="1"/>
    <col min="5" max="5" width="60.18" customWidth="1"/>
    <col min="6" max="6" width="7.14" customWidth="1"/>
    <col min="7" max="7" width="11.37" customWidth="1"/>
    <col min="8" max="8" width="2.19" customWidth="1"/>
    <col min="9" max="9" width="2.91" customWidth="1"/>
    <col min="10" max="10" width="5.10" customWidth="1"/>
    <col min="11" max="11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149.510000</v>
      </c>
      <c r="H8" s="16"/>
      <c r="I8" s="16">
        <f ca="1">ROUND(INDIRECT(ADDRESS(ROW()+(0), COLUMN()+(-3), 1))*INDIRECT(ADDRESS(ROW()+(0), COLUMN()+(-2), 1)), 2)</f>
        <v>149.510000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10.400000</v>
      </c>
      <c r="G9" s="20">
        <v>11.650000</v>
      </c>
      <c r="H9" s="20"/>
      <c r="I9" s="20">
        <f ca="1">ROUND(INDIRECT(ADDRESS(ROW()+(0), COLUMN()+(-3), 1))*INDIRECT(ADDRESS(ROW()+(0), COLUMN()+(-2), 1)), 2)</f>
        <v>121.160000</v>
      </c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1.000000</v>
      </c>
      <c r="G10" s="20">
        <v>1196.980000</v>
      </c>
      <c r="H10" s="20"/>
      <c r="I10" s="20">
        <f ca="1">ROUND(INDIRECT(ADDRESS(ROW()+(0), COLUMN()+(-3), 1))*INDIRECT(ADDRESS(ROW()+(0), COLUMN()+(-2), 1)), 2)</f>
        <v>1196.980000</v>
      </c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4.000000</v>
      </c>
      <c r="G11" s="20">
        <v>53.300000</v>
      </c>
      <c r="H11" s="20"/>
      <c r="I11" s="20">
        <f ca="1">ROUND(INDIRECT(ADDRESS(ROW()+(0), COLUMN()+(-3), 1))*INDIRECT(ADDRESS(ROW()+(0), COLUMN()+(-2), 1)), 2)</f>
        <v>213.200000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24.000000</v>
      </c>
      <c r="G12" s="20">
        <v>0.150000</v>
      </c>
      <c r="H12" s="20"/>
      <c r="I12" s="20">
        <f ca="1">ROUND(INDIRECT(ADDRESS(ROW()+(0), COLUMN()+(-3), 1))*INDIRECT(ADDRESS(ROW()+(0), COLUMN()+(-2), 1)), 2)</f>
        <v>3.600000</v>
      </c>
      <c r="J12" s="20"/>
      <c r="K12" s="20"/>
    </row>
    <row r="13" spans="1:11" ht="21.6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1.000000</v>
      </c>
      <c r="G13" s="20">
        <v>118.470000</v>
      </c>
      <c r="H13" s="20"/>
      <c r="I13" s="20">
        <f ca="1">ROUND(INDIRECT(ADDRESS(ROW()+(0), COLUMN()+(-3), 1))*INDIRECT(ADDRESS(ROW()+(0), COLUMN()+(-2), 1)), 2)</f>
        <v>118.470000</v>
      </c>
      <c r="J13" s="20"/>
      <c r="K13" s="20"/>
    </row>
    <row r="14" spans="1:11" ht="21.6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1.000000</v>
      </c>
      <c r="G14" s="20">
        <v>72.570000</v>
      </c>
      <c r="H14" s="20"/>
      <c r="I14" s="20">
        <f ca="1">ROUND(INDIRECT(ADDRESS(ROW()+(0), COLUMN()+(-3), 1))*INDIRECT(ADDRESS(ROW()+(0), COLUMN()+(-2), 1)), 2)</f>
        <v>72.570000</v>
      </c>
      <c r="J14" s="20"/>
      <c r="K14" s="20"/>
    </row>
    <row r="15" spans="1:11" ht="21.6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1.000000</v>
      </c>
      <c r="G15" s="20">
        <v>58.230000</v>
      </c>
      <c r="H15" s="20"/>
      <c r="I15" s="20">
        <f ca="1">ROUND(INDIRECT(ADDRESS(ROW()+(0), COLUMN()+(-3), 1))*INDIRECT(ADDRESS(ROW()+(0), COLUMN()+(-2), 1)), 2)</f>
        <v>58.230000</v>
      </c>
      <c r="J15" s="20"/>
      <c r="K15" s="20"/>
    </row>
    <row r="16" spans="1:11" ht="31.20" thickBot="1" customHeight="1">
      <c r="A16" s="17" t="s">
        <v>35</v>
      </c>
      <c r="B16" s="17"/>
      <c r="C16" s="18" t="s">
        <v>36</v>
      </c>
      <c r="D16" s="17" t="s">
        <v>37</v>
      </c>
      <c r="E16" s="17"/>
      <c r="F16" s="19">
        <v>1.000000</v>
      </c>
      <c r="G16" s="20">
        <v>8.480000</v>
      </c>
      <c r="H16" s="20"/>
      <c r="I16" s="20">
        <f ca="1">ROUND(INDIRECT(ADDRESS(ROW()+(0), COLUMN()+(-3), 1))*INDIRECT(ADDRESS(ROW()+(0), COLUMN()+(-2), 1)), 2)</f>
        <v>8.480000</v>
      </c>
      <c r="J16" s="20"/>
      <c r="K16" s="20"/>
    </row>
    <row r="17" spans="1:11" ht="12.00" thickBot="1" customHeight="1">
      <c r="A17" s="17" t="s">
        <v>38</v>
      </c>
      <c r="B17" s="17"/>
      <c r="C17" s="18" t="s">
        <v>39</v>
      </c>
      <c r="D17" s="17" t="s">
        <v>40</v>
      </c>
      <c r="E17" s="17"/>
      <c r="F17" s="19">
        <v>1.605000</v>
      </c>
      <c r="G17" s="20">
        <v>62.930000</v>
      </c>
      <c r="H17" s="20"/>
      <c r="I17" s="20">
        <f ca="1">ROUND(INDIRECT(ADDRESS(ROW()+(0), COLUMN()+(-3), 1))*INDIRECT(ADDRESS(ROW()+(0), COLUMN()+(-2), 1)), 2)</f>
        <v>101.000000</v>
      </c>
      <c r="J17" s="20"/>
      <c r="K17" s="20"/>
    </row>
    <row r="18" spans="1:11" ht="12.00" thickBot="1" customHeight="1">
      <c r="A18" s="17" t="s">
        <v>41</v>
      </c>
      <c r="B18" s="17"/>
      <c r="C18" s="21" t="s">
        <v>42</v>
      </c>
      <c r="D18" s="22" t="s">
        <v>43</v>
      </c>
      <c r="E18" s="22"/>
      <c r="F18" s="23">
        <v>1.605000</v>
      </c>
      <c r="G18" s="24">
        <v>43.680000</v>
      </c>
      <c r="H18" s="24"/>
      <c r="I18" s="24">
        <f ca="1">ROUND(INDIRECT(ADDRESS(ROW()+(0), COLUMN()+(-3), 1))*INDIRECT(ADDRESS(ROW()+(0), COLUMN()+(-2), 1)), 2)</f>
        <v>70.110000</v>
      </c>
      <c r="J18" s="24"/>
      <c r="K18" s="24"/>
    </row>
    <row r="19" spans="1:11" ht="12.00" thickBot="1" customHeight="1">
      <c r="A19" s="17"/>
      <c r="B19" s="17"/>
      <c r="C19" s="12" t="s">
        <v>44</v>
      </c>
      <c r="D19" s="10" t="s">
        <v>45</v>
      </c>
      <c r="E19" s="10"/>
      <c r="F19" s="14">
        <v>2.000000</v>
      </c>
      <c r="G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2113.310000</v>
      </c>
      <c r="H19" s="16"/>
      <c r="I19" s="16">
        <f ca="1">ROUND(INDIRECT(ADDRESS(ROW()+(0), COLUMN()+(-3), 1))*INDIRECT(ADDRESS(ROW()+(0), COLUMN()+(-2), 1))/100, 2)</f>
        <v>42.270000</v>
      </c>
      <c r="J19" s="16"/>
      <c r="K19" s="16"/>
    </row>
    <row r="20" spans="1:11" ht="12.00" thickBot="1" customHeight="1">
      <c r="A20" s="22"/>
      <c r="B20" s="22"/>
      <c r="C20" s="21" t="s">
        <v>46</v>
      </c>
      <c r="D20" s="22" t="s">
        <v>47</v>
      </c>
      <c r="E20" s="22"/>
      <c r="F20" s="23">
        <v>3.000000</v>
      </c>
      <c r="G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2155.580000</v>
      </c>
      <c r="H20" s="24"/>
      <c r="I20" s="24">
        <f ca="1">ROUND(INDIRECT(ADDRESS(ROW()+(0), COLUMN()+(-3), 1))*INDIRECT(ADDRESS(ROW()+(0), COLUMN()+(-2), 1))/100, 2)</f>
        <v>64.670000</v>
      </c>
      <c r="J20" s="24"/>
      <c r="K20" s="24"/>
    </row>
    <row r="21" spans="1:11" ht="12.00" thickBot="1" customHeight="1">
      <c r="A21" s="6" t="s">
        <v>48</v>
      </c>
      <c r="B21" s="6"/>
      <c r="C21" s="7"/>
      <c r="D21" s="7"/>
      <c r="E21" s="7"/>
      <c r="F21" s="25"/>
      <c r="G21" s="6" t="s">
        <v>49</v>
      </c>
      <c r="H21" s="6"/>
      <c r="I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2220.250000</v>
      </c>
      <c r="J21" s="26"/>
      <c r="K21" s="26"/>
    </row>
  </sheetData>
  <mergeCells count="64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  <mergeCell ref="A17:B17"/>
    <mergeCell ref="D17:E17"/>
    <mergeCell ref="G17:H17"/>
    <mergeCell ref="I17:K17"/>
    <mergeCell ref="A18:B18"/>
    <mergeCell ref="D18:E18"/>
    <mergeCell ref="G18:H18"/>
    <mergeCell ref="I18:K18"/>
    <mergeCell ref="A19:B19"/>
    <mergeCell ref="D19:E19"/>
    <mergeCell ref="G19:H19"/>
    <mergeCell ref="I19:K19"/>
    <mergeCell ref="A20:B20"/>
    <mergeCell ref="D20:E20"/>
    <mergeCell ref="G20:H20"/>
    <mergeCell ref="I20:K20"/>
    <mergeCell ref="A21:E21"/>
    <mergeCell ref="G21:H21"/>
    <mergeCell ref="I21:K21"/>
  </mergeCells>
  <pageMargins left="0.620079" right="0.472441" top="0.472441" bottom="0.472441" header="0.0" footer="0.0"/>
  <pageSetup paperSize="9" orientation="portrait"/>
  <rowBreaks count="0" manualBreakCount="0">
    </rowBreaks>
</worksheet>
</file>