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<sst xmlns="http://schemas.openxmlformats.org/spreadsheetml/2006/main" count="29" uniqueCount="29">
  <si>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</si>
  <si>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ISH030</t>
  </si>
  <si>
    <t xml:space="preserve">Ud</t>
  </si>
  <si>
    <t xml:space="preserve">Aspirador híbrido.</t>
  </si>
  <si>
    <r>
      <rPr>
        <b/>
        <sz val="7.80"/>
        <color rgb="FF000000"/>
        <rFont val="Arial"/>
        <family val="2"/>
      </rPr>
      <t xml:space="preserve">Extractor estático mecánico, de 153 mm de diámetro y 415 mm de altura, de 250 m³/h de caudal máximo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en vivienda unifamiliar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</si>
  <si>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</si>
  <si>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</si>
  <si>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</si>
  <si>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</si>
  <si>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</si>
  <si>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</si>
  <si>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mt20svi020a</t>
  </si>
  <si>
    <t xml:space="preserve">Ud</t>
  </si>
  <si>
    <t xml:space="preserve">Extractor estático mecánico, de 153 mm de diámetro y 415 mm de altura, de 250 m³/h de caudal máximo, 137 W de potencia máxima con motor de alimentación monofásica (230V/50Hz) y 900 r.p.m. de velocidad máxima.</t>
  </si>
  <si>
    <t xml:space="preserve">mt20svg100</t>
  </si>
  <si>
    <t xml:space="preserve">Ud</t>
  </si>
  <si>
    <t xml:space="preserve">Material de fijación para conductos de ventilación.</t>
  </si>
  <si>
    <t xml:space="preserve">mo009</t>
  </si>
  <si>
    <t xml:space="preserve">h</t>
  </si>
  <si>
    <t xml:space="preserve">Oficial colocador.</t>
  </si>
  <si>
    <t xml:space="preserve">mo075</t>
  </si>
  <si>
    <t xml:space="preserve">h</t>
  </si>
  <si>
    <t xml:space="preserve">Ayudante colocador.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</si>
  <si>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</si>
  <si>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</si>
  <si>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</si>
  <si>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</si>
  <si>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$ 554,11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</si>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</sst>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72" customWidth="1"/>
    <col min="2" max="2" width="6.56" customWidth="1"/>
    <col min="3" max="3" width="3.64" customWidth="1"/>
    <col min="4" max="4" width="72.86" customWidth="1"/>
    <col min="5" max="5" width="6.41" customWidth="1"/>
    <col min="6" max="6" width="8.74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21.6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31.2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3737.000000</v>
      </c>
      <c r="G8" s="16">
        <f ca="1">ROUND(INDIRECT(ADDRESS(ROW()+(0), COLUMN()+(-2), 1))*INDIRECT(ADDRESS(ROW()+(0), COLUMN()+(-1), 1)), 2)</f>
        <v>3737.000000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1.000000</v>
      </c>
      <c r="F9" s="20">
        <v>14.320000</v>
      </c>
      <c r="G9" s="20">
        <f ca="1">ROUND(INDIRECT(ADDRESS(ROW()+(0), COLUMN()+(-2), 1))*INDIRECT(ADDRESS(ROW()+(0), COLUMN()+(-1), 1)), 2)</f>
        <v>14.320000</v>
      </c>
    </row>
    <row r="10" spans="1:7" ht="12.00" thickBot="1" customHeight="1">
      <c r="A10" s="17" t="s">
        <v>17</v>
      </c>
      <c r="B10" s="17"/>
      <c r="C10" s="18" t="s">
        <v>18</v>
      </c>
      <c r="D10" s="17" t="s">
        <v>19</v>
      </c>
      <c r="E10" s="19">
        <v>0.213000</v>
      </c>
      <c r="F10" s="20">
        <v>44.670000</v>
      </c>
      <c r="G10" s="20">
        <f ca="1">ROUND(INDIRECT(ADDRESS(ROW()+(0), COLUMN()+(-2), 1))*INDIRECT(ADDRESS(ROW()+(0), COLUMN()+(-1), 1)), 2)</f>
        <v>9.510000</v>
      </c>
    </row>
    <row r="11" spans="1:7" ht="12.00" thickBot="1" customHeight="1">
      <c r="A11" s="17" t="s">
        <v>20</v>
      </c>
      <c r="B11" s="17"/>
      <c r="C11" s="21" t="s">
        <v>21</v>
      </c>
      <c r="D11" s="22" t="s">
        <v>22</v>
      </c>
      <c r="E11" s="23">
        <v>0.213000</v>
      </c>
      <c r="F11" s="24">
        <v>30.440000</v>
      </c>
      <c r="G11" s="24">
        <f ca="1">ROUND(INDIRECT(ADDRESS(ROW()+(0), COLUMN()+(-2), 1))*INDIRECT(ADDRESS(ROW()+(0), COLUMN()+(-1), 1)), 2)</f>
        <v>6.480000</v>
      </c>
    </row>
    <row r="12" spans="1:7" ht="12.00" thickBot="1" customHeight="1">
      <c r="A12" s="17"/>
      <c r="B12" s="17"/>
      <c r="C12" s="12" t="s">
        <v>23</v>
      </c>
      <c r="D12" s="10" t="s">
        <v>24</v>
      </c>
      <c r="E12" s="14">
        <v>2.000000</v>
      </c>
      <c r="F12" s="16">
        <f ca="1">ROUND(SUM(INDIRECT(ADDRESS(ROW()+(-1), COLUMN()+(1), 1)),INDIRECT(ADDRESS(ROW()+(-2), COLUMN()+(1), 1)),INDIRECT(ADDRESS(ROW()+(-3), COLUMN()+(1), 1)),INDIRECT(ADDRESS(ROW()+(-4), COLUMN()+(1), 1))), 2)</f>
        <v>3767.310000</v>
      </c>
      <c r="G12" s="16">
        <f ca="1">ROUND(INDIRECT(ADDRESS(ROW()+(0), COLUMN()+(-2), 1))*INDIRECT(ADDRESS(ROW()+(0), COLUMN()+(-1), 1))/100, 2)</f>
        <v>75.350000</v>
      </c>
    </row>
    <row r="13" spans="1:7" ht="12.00" thickBot="1" customHeight="1">
      <c r="A13" s="22"/>
      <c r="B13" s="22"/>
      <c r="C13" s="21" t="s">
        <v>25</v>
      </c>
      <c r="D13" s="22" t="s">
        <v>26</v>
      </c>
      <c r="E13" s="23">
        <v>3.000000</v>
      </c>
      <c r="F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3842.660000</v>
      </c>
      <c r="G13" s="24">
        <f ca="1">ROUND(INDIRECT(ADDRESS(ROW()+(0), COLUMN()+(-2), 1))*INDIRECT(ADDRESS(ROW()+(0), COLUMN()+(-1), 1))/100, 2)</f>
        <v>115.280000</v>
      </c>
    </row>
    <row r="14" spans="1:7" ht="12.00" thickBot="1" customHeight="1">
      <c r="A14" s="6" t="s">
        <v>27</v>
      </c>
      <c r="B14" s="6"/>
      <c r="C14" s="7"/>
      <c r="D14" s="7"/>
      <c r="E14" s="25"/>
      <c r="F14" s="6" t="s">
        <v>28</v>
      </c>
      <c r="G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3957.940000</v>
      </c>
    </row>
  </sheetData>
  <mergeCells count="11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D14"/>
  </mergeCells>
  <pageMargins left="0.620079" right="0.472441" top="0.472441" bottom="0.472441" header="0.0" footer="0.0"/>
  <pageSetup paperSize="9" orientation="portrait"/>
  <rowBreaks count="0" manualBreakCount="0">
    </rowBreaks>
</worksheet>
</file>