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<sst xmlns="http://schemas.openxmlformats.org/spreadsheetml/2006/main" count="83" uniqueCount="83">
  <si>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</si>
  <si>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</si>
  <si>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</si>
  <si>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</si>
  <si>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a 52 m, colocado en techo sobre mástil de acero galvanizado en caliente, de 1 1/2" de diámetro y 6 m de longitud. Incluso soportes, piezas especiales, pletina conductora de cobre estañado, vías de chispas, medidor de los impactos de rayo recibidos, caño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</si>
  <si>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</si>
  <si>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</si>
  <si>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</si>
  <si>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</si>
  <si>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</si>
  <si>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</si>
  <si>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</si>
  <si>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mt41pea010aaa</t>
  </si>
  <si>
    <t xml:space="preserve">Ud</t>
  </si>
  <si>
    <t xml:space="preserve">Pararrayos tipo "PDC" con dispositivo de cebado electropulsante, avance en el cebado de 15 µs y radio de protección de 32 a 52 m, de 1 m de altura.</t>
  </si>
  <si>
    <t xml:space="preserve">mt41paa010a</t>
  </si>
  <si>
    <t xml:space="preserve">Ud</t>
  </si>
  <si>
    <t xml:space="preserve">Pieza de adaptación cabezal-mástil y acoplamiento cabezal-mástil-conductor, de latón, para mástil de 1 1/2" y bajante interior con cable de cobre de 8 a 10 mm de diámetro o pletina conductora de cobre estañado de 30x2 mm.</t>
  </si>
  <si>
    <t xml:space="preserve">mt41paa020a</t>
  </si>
  <si>
    <t xml:space="preserve">Ud</t>
  </si>
  <si>
    <t xml:space="preserve">Mástil de acero galvanizado en caliente, de 1 1/2" de diámetro y 6 m de longitud, para fijación a muro o estructura.</t>
  </si>
  <si>
    <t xml:space="preserve">mt41paa040a</t>
  </si>
  <si>
    <t xml:space="preserve">Ud</t>
  </si>
  <si>
    <t xml:space="preserve">Trípode de anclaje para mástil, con placa base de 500x500x10 mm, de acero galvanizado en caliente, de 1 m de longitud, para fijar con tornillos a techo.</t>
  </si>
  <si>
    <t xml:space="preserve">mt41pca010a</t>
  </si>
  <si>
    <t xml:space="preserve">m</t>
  </si>
  <si>
    <t xml:space="preserve">Pletina conductora de cobre estañado, desnuda, de 30x2 mm.</t>
  </si>
  <si>
    <t xml:space="preserve">mt41paa056a</t>
  </si>
  <si>
    <t xml:space="preserve">Ud</t>
  </si>
  <si>
    <t xml:space="preserve">Soporte piramidal para conductor de 8 mm de diámetro o pletina conductora de entre 30x2 mm y 30x3,5 mm de sección, para fijación de la grapa a superficies horizontales.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</si>
  <si>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</si>
  <si>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</si>
  <si>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</si>
  <si>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</si>
  <si>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</si>
  <si>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</si>
  <si>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</si>
  <si>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</si>
  <si>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</si>
  <si>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</si>
  <si>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</si>
  <si>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</si>
  <si>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mt41paa060a</t>
  </si>
  <si>
    <t xml:space="preserve">Ud</t>
  </si>
  <si>
    <t xml:space="preserve">Medidor mecánico de los impactos de rayo recibidos por el sistema de protección.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</si>
  <si>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</si>
  <si>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</si>
  <si>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</si>
  <si>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</si>
  <si>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</si>
  <si>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Caño de acero galvanizado, de 2 m de longitud, para la protección de la bajada de la pletina conductora.</t>
  </si>
  <si>
    <t xml:space="preserve">mt35ata010a</t>
  </si>
  <si>
    <t xml:space="preserve">Ud</t>
  </si>
  <si>
    <t xml:space="preserve">Cámara de inspección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</si>
  <si>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</si>
  <si>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</si>
  <si>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</si>
  <si>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</si>
  <si>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</si>
  <si>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</si>
  <si>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</si>
  <si>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</si>
  <si>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</si>
  <si>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mt35ate010a</t>
  </si>
  <si>
    <t xml:space="preserve">Ud</t>
  </si>
  <si>
    <t xml:space="preserve">Electrodo dinámico para red de toma de tierra, de 28 mm de diámetro y 2,5 m de longitud, de larga duración, con efecto condensador.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</si>
  <si>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</si>
  <si>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</si>
  <si>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</si>
  <si>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</si>
  <si>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</si>
  <si>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</si>
  <si>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</si>
  <si>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instalador de pararrayos.</t>
  </si>
  <si>
    <t xml:space="preserve">mo106</t>
  </si>
  <si>
    <t xml:space="preserve">h</t>
  </si>
  <si>
    <t xml:space="preserve">Medio oficial instalador de pararrayos.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</si>
  <si>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</si>
  <si>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</si>
  <si>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</si>
  <si>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</si>
  <si>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$ 203.710,41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</si>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</sst>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7.32" customWidth="1"/>
    <col min="6" max="6" width="10.20" customWidth="1"/>
    <col min="7" max="7" width="13.7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664523</v>
      </c>
      <c r="H10" s="12">
        <f ca="1">ROUND(INDIRECT(ADDRESS(ROW()+(0), COLUMN()+(-2), 1))*INDIRECT(ADDRESS(ROW()+(0), COLUMN()+(-1), 1)), 2)</f>
        <v>664523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30171.6</v>
      </c>
      <c r="H11" s="12">
        <f ca="1">ROUND(INDIRECT(ADDRESS(ROW()+(0), COLUMN()+(-2), 1))*INDIRECT(ADDRESS(ROW()+(0), COLUMN()+(-1), 1)), 2)</f>
        <v>30171.6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105587</v>
      </c>
      <c r="H12" s="12">
        <f ca="1">ROUND(INDIRECT(ADDRESS(ROW()+(0), COLUMN()+(-2), 1))*INDIRECT(ADDRESS(ROW()+(0), COLUMN()+(-1), 1)), 2)</f>
        <v>105587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190441</v>
      </c>
      <c r="H13" s="12">
        <f ca="1">ROUND(INDIRECT(ADDRESS(ROW()+(0), COLUMN()+(-2), 1))*INDIRECT(ADDRESS(ROW()+(0), COLUMN()+(-1), 1)), 2)</f>
        <v>190441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22017.1</v>
      </c>
      <c r="H14" s="12">
        <f ca="1">ROUND(INDIRECT(ADDRESS(ROW()+(0), COLUMN()+(-2), 1))*INDIRECT(ADDRESS(ROW()+(0), COLUMN()+(-1), 1)), 2)</f>
        <v>1.31002e+006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4176.69</v>
      </c>
      <c r="H15" s="12">
        <f ca="1">ROUND(INDIRECT(ADDRESS(ROW()+(0), COLUMN()+(-2), 1))*INDIRECT(ADDRESS(ROW()+(0), COLUMN()+(-1), 1)), 2)</f>
        <v>66827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9431.36</v>
      </c>
      <c r="H16" s="12">
        <f ca="1">ROUND(INDIRECT(ADDRESS(ROW()+(0), COLUMN()+(-2), 1))*INDIRECT(ADDRESS(ROW()+(0), COLUMN()+(-1), 1)), 2)</f>
        <v>188627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111020</v>
      </c>
      <c r="H17" s="12">
        <f ca="1">ROUND(INDIRECT(ADDRESS(ROW()+(0), COLUMN()+(-2), 1))*INDIRECT(ADDRESS(ROW()+(0), COLUMN()+(-1), 1)), 2)</f>
        <v>111020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103383</v>
      </c>
      <c r="H18" s="12">
        <f ca="1">ROUND(INDIRECT(ADDRESS(ROW()+(0), COLUMN()+(-2), 1))*INDIRECT(ADDRESS(ROW()+(0), COLUMN()+(-1), 1)), 2)</f>
        <v>103383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12490.3</v>
      </c>
      <c r="H19" s="12">
        <f ca="1">ROUND(INDIRECT(ADDRESS(ROW()+(0), COLUMN()+(-2), 1))*INDIRECT(ADDRESS(ROW()+(0), COLUMN()+(-1), 1)), 2)</f>
        <v>24980.6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201766</v>
      </c>
      <c r="H20" s="12">
        <f ca="1">ROUND(INDIRECT(ADDRESS(ROW()+(0), COLUMN()+(-2), 1))*INDIRECT(ADDRESS(ROW()+(0), COLUMN()+(-1), 1)), 2)</f>
        <v>201766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16130</v>
      </c>
      <c r="H21" s="12">
        <f ca="1">ROUND(INDIRECT(ADDRESS(ROW()+(0), COLUMN()+(-2), 1))*INDIRECT(ADDRESS(ROW()+(0), COLUMN()+(-1), 1)), 2)</f>
        <v>16130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21913.7</v>
      </c>
      <c r="H22" s="12">
        <f ca="1">ROUND(INDIRECT(ADDRESS(ROW()+(0), COLUMN()+(-2), 1))*INDIRECT(ADDRESS(ROW()+(0), COLUMN()+(-1), 1)), 2)</f>
        <v>21913.7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50669.2</v>
      </c>
      <c r="H23" s="12">
        <f ca="1">ROUND(INDIRECT(ADDRESS(ROW()+(0), COLUMN()+(-2), 1))*INDIRECT(ADDRESS(ROW()+(0), COLUMN()+(-1), 1)), 2)</f>
        <v>152008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</v>
      </c>
      <c r="G24" s="12">
        <v>38417.6</v>
      </c>
      <c r="H24" s="12">
        <f ca="1">ROUND(INDIRECT(ADDRESS(ROW()+(0), COLUMN()+(-2), 1))*INDIRECT(ADDRESS(ROW()+(0), COLUMN()+(-1), 1)), 2)</f>
        <v>76835.2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19288.3</v>
      </c>
      <c r="H25" s="12">
        <f ca="1">ROUND(INDIRECT(ADDRESS(ROW()+(0), COLUMN()+(-2), 1))*INDIRECT(ADDRESS(ROW()+(0), COLUMN()+(-1), 1)), 2)</f>
        <v>38576.7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8170.4</v>
      </c>
      <c r="H26" s="12">
        <f ca="1">ROUND(INDIRECT(ADDRESS(ROW()+(0), COLUMN()+(-2), 1))*INDIRECT(ADDRESS(ROW()+(0), COLUMN()+(-1), 1)), 2)</f>
        <v>16340.8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144617</v>
      </c>
      <c r="H27" s="12">
        <f ca="1">ROUND(INDIRECT(ADDRESS(ROW()+(0), COLUMN()+(-2), 1))*INDIRECT(ADDRESS(ROW()+(0), COLUMN()+(-1), 1)), 2)</f>
        <v>144617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</v>
      </c>
      <c r="G28" s="14">
        <v>38361.9</v>
      </c>
      <c r="H28" s="14">
        <f ca="1">ROUND(INDIRECT(ADDRESS(ROW()+(0), COLUMN()+(-2), 1))*INDIRECT(ADDRESS(ROW()+(0), COLUMN()+(-1), 1)), 2)</f>
        <v>76723.8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3.54049e+006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21.479</v>
      </c>
      <c r="G31" s="12">
        <v>12241</v>
      </c>
      <c r="H31" s="12">
        <f ca="1">ROUND(INDIRECT(ADDRESS(ROW()+(0), COLUMN()+(-2), 1))*INDIRECT(ADDRESS(ROW()+(0), COLUMN()+(-1), 1)), 2)</f>
        <v>262925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21.479</v>
      </c>
      <c r="G32" s="14">
        <v>8888.07</v>
      </c>
      <c r="H32" s="14">
        <f ca="1">ROUND(INDIRECT(ADDRESS(ROW()+(0), COLUMN()+(-2), 1))*INDIRECT(ADDRESS(ROW()+(0), COLUMN()+(-1), 1)), 2)</f>
        <v>190907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453832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3.99432e+006</v>
      </c>
      <c r="H35" s="14">
        <f ca="1">ROUND(INDIRECT(ADDRESS(ROW()+(0), COLUMN()+(-2), 1))*INDIRECT(ADDRESS(ROW()+(0), COLUMN()+(-1), 1))/100, 2)</f>
        <v>79886.4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4.07421e+006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