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<sst xmlns="http://schemas.openxmlformats.org/spreadsheetml/2006/main" count="53" uniqueCount="53">
  <si>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</si>
  <si>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</si>
  <si>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</si>
  <si>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para la carga desplazada.</t>
  </si>
  <si>
    <r>
      <rPr>
        <sz val="8.25"/>
        <color rgb="FF000000"/>
        <rFont val="Arial"/>
        <family val="2"/>
      </rPr>
      <t xml:space="preserve">Boca para la carga desplazada de acero, de 1 1/2" (40 mm) compuesta por valvulería, manómetro y accesorios de conexión, alojada en hornacina con marco y puerta. Incluso material auxiliar para montaje y sujeción a la obra, accesorios y piezas especiales, marco y puerta de registro de poliéster, cerradura de triángulo y lengüetas para candado. El precio no incluye la formación de la hornacina ni la colocación del marco y la puerta.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</si>
  <si>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</si>
  <si>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</si>
  <si>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</si>
  <si>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</si>
  <si>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</si>
  <si>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</si>
  <si>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</si>
  <si>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mt43acv150</t>
  </si>
  <si>
    <t xml:space="preserve">Ud</t>
  </si>
  <si>
    <t xml:space="preserve">Boca para la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</si>
  <si>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</si>
  <si>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</si>
  <si>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</si>
  <si>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</si>
  <si>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</si>
  <si>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cañerías de acero, de 1 1/2" DN 40 mm.</t>
  </si>
  <si>
    <t xml:space="preserve">mt08tan010fm</t>
  </si>
  <si>
    <t xml:space="preserve">m</t>
  </si>
  <si>
    <t xml:space="preserve">Caño de acero negro, con soldadura longitudinal por resistencia eléctrica, serie M, de 1 1/2" DN 40 mm de diámetro y 3,2 mm de espesor,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</si>
  <si>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</si>
  <si>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</si>
  <si>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</si>
  <si>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</si>
  <si>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</si>
  <si>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</si>
  <si>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</si>
  <si>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</si>
  <si>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</si>
  <si>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</si>
  <si>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</si>
  <si>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para la carga, con rosca trapezoidal ACME de 1 3/4" de diámetro y rosca cónica NPT de 1" de diámetro.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</si>
  <si>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</si>
  <si>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</si>
  <si>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</si>
  <si>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</si>
  <si>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</si>
  <si>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</si>
  <si>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</si>
  <si>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</si>
  <si>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</si>
  <si>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</si>
  <si>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</si>
  <si>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</si>
  <si>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</si>
  <si>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</si>
  <si>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</si>
  <si>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$ 12.656,05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</si>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</sst>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427.91</v>
      </c>
      <c r="G10" s="12">
        <f ca="1">ROUND(INDIRECT(ADDRESS(ROW()+(0), COLUMN()+(-2), 1))*INDIRECT(ADDRESS(ROW()+(0), COLUMN()+(-1), 1)), 2)</f>
        <v>427.91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2725.57</v>
      </c>
      <c r="G11" s="12">
        <f ca="1">ROUND(INDIRECT(ADDRESS(ROW()+(0), COLUMN()+(-2), 1))*INDIRECT(ADDRESS(ROW()+(0), COLUMN()+(-1), 1)), 2)</f>
        <v>5451.14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16.05</v>
      </c>
      <c r="G12" s="12">
        <f ca="1">ROUND(INDIRECT(ADDRESS(ROW()+(0), COLUMN()+(-2), 1))*INDIRECT(ADDRESS(ROW()+(0), COLUMN()+(-1), 1)), 2)</f>
        <v>9.63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213.04</v>
      </c>
      <c r="G13" s="12">
        <f ca="1">ROUND(INDIRECT(ADDRESS(ROW()+(0), COLUMN()+(-2), 1))*INDIRECT(ADDRESS(ROW()+(0), COLUMN()+(-1), 1)), 2)</f>
        <v>127.82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112.52</v>
      </c>
      <c r="G14" s="12">
        <f ca="1">ROUND(INDIRECT(ADDRESS(ROW()+(0), COLUMN()+(-2), 1))*INDIRECT(ADDRESS(ROW()+(0), COLUMN()+(-1), 1)), 2)</f>
        <v>112.52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176.53</v>
      </c>
      <c r="G15" s="12">
        <f ca="1">ROUND(INDIRECT(ADDRESS(ROW()+(0), COLUMN()+(-2), 1))*INDIRECT(ADDRESS(ROW()+(0), COLUMN()+(-1), 1)), 2)</f>
        <v>176.53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524.53</v>
      </c>
      <c r="G16" s="12">
        <f ca="1">ROUND(INDIRECT(ADDRESS(ROW()+(0), COLUMN()+(-2), 1))*INDIRECT(ADDRESS(ROW()+(0), COLUMN()+(-1), 1)), 2)</f>
        <v>524.53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329.72</v>
      </c>
      <c r="G17" s="12">
        <f ca="1">ROUND(INDIRECT(ADDRESS(ROW()+(0), COLUMN()+(-2), 1))*INDIRECT(ADDRESS(ROW()+(0), COLUMN()+(-1), 1)), 2)</f>
        <v>329.72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677.73</v>
      </c>
      <c r="G18" s="14">
        <f ca="1">ROUND(INDIRECT(ADDRESS(ROW()+(0), COLUMN()+(-2), 1))*INDIRECT(ADDRESS(ROW()+(0), COLUMN()+(-1), 1)), 2)</f>
        <v>677.73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7837.53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2.159</v>
      </c>
      <c r="F21" s="12">
        <v>34893.3</v>
      </c>
      <c r="G21" s="12">
        <f ca="1">ROUND(INDIRECT(ADDRESS(ROW()+(0), COLUMN()+(-2), 1))*INDIRECT(ADDRESS(ROW()+(0), COLUMN()+(-1), 1)), 2)</f>
        <v>75334.7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2.159</v>
      </c>
      <c r="F22" s="14">
        <v>25332.7</v>
      </c>
      <c r="G22" s="14">
        <f ca="1">ROUND(INDIRECT(ADDRESS(ROW()+(0), COLUMN()+(-2), 1))*INDIRECT(ADDRESS(ROW()+(0), COLUMN()+(-1), 1)), 2)</f>
        <v>54693.2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130028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137865</v>
      </c>
      <c r="G25" s="14">
        <f ca="1">ROUND(INDIRECT(ADDRESS(ROW()+(0), COLUMN()+(-2), 1))*INDIRECT(ADDRESS(ROW()+(0), COLUMN()+(-1), 1))/100, 2)</f>
        <v>2757.31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140623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