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<sst xmlns="http://schemas.openxmlformats.org/spreadsheetml/2006/main" count="47" uniqueCount="47">
  <si>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</si>
  <si>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IFD020</t>
  </si>
  <si>
    <t xml:space="preserve">Ud</t>
  </si>
  <si>
    <t xml:space="preserve">Depósito auxiliar de alimentación.</t>
  </si>
  <si>
    <r>
      <rPr>
        <sz val="7.80"/>
        <color rgb="FF000000"/>
        <rFont val="Arial"/>
        <family val="2"/>
      </rPr>
      <t xml:space="preserve">Depósito auxiliar de alimentación </t>
    </r>
    <r>
      <rPr>
        <b/>
        <sz val="7.80"/>
        <color rgb="FF000000"/>
        <rFont val="Arial"/>
        <family val="2"/>
      </rPr>
      <t xml:space="preserve">de poliéster reforzado con fibra de vidrio, cilíndrico, de 200 litros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llave de corte de compuerta de 1" DN 25 mm</t>
    </r>
    <r>
      <rPr>
        <sz val="7.80"/>
        <color rgb="FF000000"/>
        <rFont val="Arial"/>
        <family val="2"/>
      </rPr>
      <t xml:space="preserve"> para la entrada y </t>
    </r>
    <r>
      <rPr>
        <b/>
        <sz val="7.80"/>
        <color rgb="FF000000"/>
        <rFont val="Arial"/>
        <family val="2"/>
      </rPr>
      <t xml:space="preserve">llave de corte de compuerta de 1" DN 25 mm</t>
    </r>
    <r>
      <rPr>
        <sz val="7.80"/>
        <color rgb="FF000000"/>
        <rFont val="Arial"/>
        <family val="2"/>
      </rPr>
      <t xml:space="preserve"> para la salida.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</si>
  <si>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</si>
  <si>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</si>
  <si>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</si>
  <si>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</si>
  <si>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</si>
  <si>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</si>
  <si>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mt37sve010b</t>
  </si>
  <si>
    <t xml:space="preserve">Ud</t>
  </si>
  <si>
    <t xml:space="preserve">Válvula de esfera de latón niquelado para roscar de 1/2".</t>
  </si>
  <si>
    <t xml:space="preserve">mt37svc010f</t>
  </si>
  <si>
    <t xml:space="preserve">Ud</t>
  </si>
  <si>
    <t xml:space="preserve">Válvula de compuerta de latón fundido, para roscar, de 1".</t>
  </si>
  <si>
    <t xml:space="preserve">mt41aco200c</t>
  </si>
  <si>
    <t xml:space="preserve">Ud</t>
  </si>
  <si>
    <t xml:space="preserve">Válvula de flotador de 1" de diámetro, para una presión máxima de 6 bar, con cuerpo de latón, boya esférica roscada de latón y obturador de goma.</t>
  </si>
  <si>
    <t xml:space="preserve">mt37dps010a</t>
  </si>
  <si>
    <t xml:space="preserve">Ud</t>
  </si>
  <si>
    <t xml:space="preserve">Depósito de poliéster reforzado con fibra de vidrio, cilíndrico, de 200 litros, con tapa, aireador y rebosadero, para uso alimentario.</t>
  </si>
  <si>
    <t xml:space="preserve">mt41aco210</t>
  </si>
  <si>
    <t xml:space="preserve">Ud</t>
  </si>
  <si>
    <t xml:space="preserve">Interruptor de nivel con boya, con contacto de 14 A, esfera y contrapeso.</t>
  </si>
  <si>
    <t xml:space="preserve">mt37svc010f</t>
  </si>
  <si>
    <t xml:space="preserve">Ud</t>
  </si>
  <si>
    <t xml:space="preserve">Válvula de compuerta de latón fundido, para roscar, de 1".</t>
  </si>
  <si>
    <t xml:space="preserve">mt37www010</t>
  </si>
  <si>
    <t xml:space="preserve">Ud</t>
  </si>
  <si>
    <t xml:space="preserve">Material auxiliar para instalaciones de plomería.</t>
  </si>
  <si>
    <t xml:space="preserve">mo006</t>
  </si>
  <si>
    <t xml:space="preserve">h</t>
  </si>
  <si>
    <t xml:space="preserve">Oficial plomero.</t>
  </si>
  <si>
    <t xml:space="preserve">mo098</t>
  </si>
  <si>
    <t xml:space="preserve">h</t>
  </si>
  <si>
    <t xml:space="preserve">Ayudante plomero.</t>
  </si>
  <si>
    <t xml:space="preserve">mo001</t>
  </si>
  <si>
    <t xml:space="preserve">h</t>
  </si>
  <si>
    <t xml:space="preserve">Oficial electricista.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</si>
  <si>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</si>
  <si>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</si>
  <si>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</si>
  <si>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</si>
  <si>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$ 184,17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</si>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</sst>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.89" customWidth="1"/>
    <col min="4" max="4" width="18.51" customWidth="1"/>
    <col min="5" max="5" width="44.88" customWidth="1"/>
    <col min="6" max="6" width="7.58" customWidth="1"/>
    <col min="7" max="7" width="4.37" customWidth="1"/>
    <col min="8" max="8" width="2.04" customWidth="1"/>
    <col min="9" max="9" width="8.74" customWidth="1"/>
    <col min="10" max="10" width="1.17" customWidth="1"/>
    <col min="11" max="11" width="11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24.590000</v>
      </c>
      <c r="J8" s="16">
        <f ca="1">ROUND(INDIRECT(ADDRESS(ROW()+(0), COLUMN()+(-3), 1))*INDIRECT(ADDRESS(ROW()+(0), COLUMN()+(-1), 1)), 2)</f>
        <v>24.590000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57.260000</v>
      </c>
      <c r="J9" s="20">
        <f ca="1">ROUND(INDIRECT(ADDRESS(ROW()+(0), COLUMN()+(-3), 1))*INDIRECT(ADDRESS(ROW()+(0), COLUMN()+(-1), 1)), 2)</f>
        <v>57.260000</v>
      </c>
      <c r="K9" s="20"/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19"/>
      <c r="I10" s="20">
        <v>448.480000</v>
      </c>
      <c r="J10" s="20">
        <f ca="1">ROUND(INDIRECT(ADDRESS(ROW()+(0), COLUMN()+(-3), 1))*INDIRECT(ADDRESS(ROW()+(0), COLUMN()+(-1), 1)), 2)</f>
        <v>448.480000</v>
      </c>
      <c r="K10" s="20"/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1.000000</v>
      </c>
      <c r="H11" s="19"/>
      <c r="I11" s="20">
        <v>758.790000</v>
      </c>
      <c r="J11" s="20">
        <f ca="1">ROUND(INDIRECT(ADDRESS(ROW()+(0), COLUMN()+(-3), 1))*INDIRECT(ADDRESS(ROW()+(0), COLUMN()+(-1), 1)), 2)</f>
        <v>758.790000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2.000000</v>
      </c>
      <c r="H12" s="19"/>
      <c r="I12" s="20">
        <v>97.610000</v>
      </c>
      <c r="J12" s="20">
        <f ca="1">ROUND(INDIRECT(ADDRESS(ROW()+(0), COLUMN()+(-3), 1))*INDIRECT(ADDRESS(ROW()+(0), COLUMN()+(-1), 1)), 2)</f>
        <v>195.220000</v>
      </c>
      <c r="K12" s="20"/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57.260000</v>
      </c>
      <c r="J13" s="20">
        <f ca="1">ROUND(INDIRECT(ADDRESS(ROW()+(0), COLUMN()+(-3), 1))*INDIRECT(ADDRESS(ROW()+(0), COLUMN()+(-1), 1)), 2)</f>
        <v>57.260000</v>
      </c>
      <c r="K13" s="20"/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1.000000</v>
      </c>
      <c r="H14" s="19"/>
      <c r="I14" s="20">
        <v>8.330000</v>
      </c>
      <c r="J14" s="20">
        <f ca="1">ROUND(INDIRECT(ADDRESS(ROW()+(0), COLUMN()+(-3), 1))*INDIRECT(ADDRESS(ROW()+(0), COLUMN()+(-1), 1)), 2)</f>
        <v>8.330000</v>
      </c>
      <c r="K14" s="20"/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0.424000</v>
      </c>
      <c r="H15" s="19"/>
      <c r="I15" s="20">
        <v>44.670000</v>
      </c>
      <c r="J15" s="20">
        <f ca="1">ROUND(INDIRECT(ADDRESS(ROW()+(0), COLUMN()+(-3), 1))*INDIRECT(ADDRESS(ROW()+(0), COLUMN()+(-1), 1)), 2)</f>
        <v>18.940000</v>
      </c>
      <c r="K15" s="20"/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0.424000</v>
      </c>
      <c r="H16" s="19"/>
      <c r="I16" s="20">
        <v>30.400000</v>
      </c>
      <c r="J16" s="20">
        <f ca="1">ROUND(INDIRECT(ADDRESS(ROW()+(0), COLUMN()+(-3), 1))*INDIRECT(ADDRESS(ROW()+(0), COLUMN()+(-1), 1)), 2)</f>
        <v>12.890000</v>
      </c>
      <c r="K16" s="20"/>
    </row>
    <row r="17" spans="1:11" ht="12.00" thickBot="1" customHeight="1">
      <c r="A17" s="17" t="s">
        <v>38</v>
      </c>
      <c r="B17" s="21" t="s">
        <v>39</v>
      </c>
      <c r="C17" s="22" t="s">
        <v>40</v>
      </c>
      <c r="D17" s="22"/>
      <c r="E17" s="22"/>
      <c r="F17" s="22"/>
      <c r="G17" s="23">
        <v>0.265000</v>
      </c>
      <c r="H17" s="23"/>
      <c r="I17" s="24">
        <v>44.670000</v>
      </c>
      <c r="J17" s="24">
        <f ca="1">ROUND(INDIRECT(ADDRESS(ROW()+(0), COLUMN()+(-3), 1))*INDIRECT(ADDRESS(ROW()+(0), COLUMN()+(-1), 1)), 2)</f>
        <v>11.840000</v>
      </c>
      <c r="K17" s="24"/>
    </row>
    <row r="18" spans="1:11" ht="12.00" thickBot="1" customHeight="1">
      <c r="A18" s="17"/>
      <c r="B18" s="12" t="s">
        <v>41</v>
      </c>
      <c r="C18" s="10" t="s">
        <v>42</v>
      </c>
      <c r="D18" s="10"/>
      <c r="E18" s="10"/>
      <c r="F18" s="10"/>
      <c r="G18" s="14">
        <v>2.000000</v>
      </c>
      <c r="H18" s="14"/>
      <c r="I18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1593.600000</v>
      </c>
      <c r="J18" s="16">
        <f ca="1">ROUND(INDIRECT(ADDRESS(ROW()+(0), COLUMN()+(-3), 1))*INDIRECT(ADDRESS(ROW()+(0), COLUMN()+(-1), 1))/100, 2)</f>
        <v>31.870000</v>
      </c>
      <c r="K18" s="16"/>
    </row>
    <row r="19" spans="1:11" ht="12.00" thickBot="1" customHeight="1">
      <c r="A19" s="22"/>
      <c r="B19" s="21" t="s">
        <v>43</v>
      </c>
      <c r="C19" s="22" t="s">
        <v>44</v>
      </c>
      <c r="D19" s="22"/>
      <c r="E19" s="22"/>
      <c r="F19" s="22"/>
      <c r="G19" s="23">
        <v>3.000000</v>
      </c>
      <c r="H19" s="23"/>
      <c r="I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1625.470000</v>
      </c>
      <c r="J19" s="24">
        <f ca="1">ROUND(INDIRECT(ADDRESS(ROW()+(0), COLUMN()+(-3), 1))*INDIRECT(ADDRESS(ROW()+(0), COLUMN()+(-1), 1))/100, 2)</f>
        <v>48.760000</v>
      </c>
      <c r="K19" s="24"/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1674.230000</v>
      </c>
      <c r="K20" s="26"/>
    </row>
  </sheetData>
  <mergeCells count="47">
    <mergeCell ref="A1:K1"/>
    <mergeCell ref="A3:C3"/>
    <mergeCell ref="F3:G3"/>
    <mergeCell ref="H3:J3"/>
    <mergeCell ref="A4:K4"/>
    <mergeCell ref="C7:F7"/>
    <mergeCell ref="G7:H7"/>
    <mergeCell ref="J7:K7"/>
    <mergeCell ref="C8:F8"/>
    <mergeCell ref="G8:H8"/>
    <mergeCell ref="J8:K8"/>
    <mergeCell ref="C9:F9"/>
    <mergeCell ref="G9:H9"/>
    <mergeCell ref="J9:K9"/>
    <mergeCell ref="C10:F10"/>
    <mergeCell ref="G10:H10"/>
    <mergeCell ref="J10:K10"/>
    <mergeCell ref="C11:F11"/>
    <mergeCell ref="G11:H11"/>
    <mergeCell ref="J11:K11"/>
    <mergeCell ref="C12:F12"/>
    <mergeCell ref="G12:H12"/>
    <mergeCell ref="J12:K12"/>
    <mergeCell ref="C13:F13"/>
    <mergeCell ref="G13:H13"/>
    <mergeCell ref="J13:K13"/>
    <mergeCell ref="C14:F14"/>
    <mergeCell ref="G14:H14"/>
    <mergeCell ref="J14:K14"/>
    <mergeCell ref="C15:F15"/>
    <mergeCell ref="G15:H15"/>
    <mergeCell ref="J15:K15"/>
    <mergeCell ref="C16:F16"/>
    <mergeCell ref="G16:H16"/>
    <mergeCell ref="J16:K16"/>
    <mergeCell ref="C17:F17"/>
    <mergeCell ref="G17:H17"/>
    <mergeCell ref="J17:K17"/>
    <mergeCell ref="C18:F18"/>
    <mergeCell ref="G18:H18"/>
    <mergeCell ref="J18:K18"/>
    <mergeCell ref="C19:F19"/>
    <mergeCell ref="G19:H19"/>
    <mergeCell ref="J19:K19"/>
    <mergeCell ref="A20:F20"/>
    <mergeCell ref="G20:H20"/>
    <mergeCell ref="J20:K20"/>
  </mergeCells>
  <pageMargins left="0.620079" right="0.472441" top="0.472441" bottom="0.472441" header="0.0" footer="0.0"/>
  <pageSetup paperSize="9" orientation="portrait"/>
  <rowBreaks count="0" manualBreakCount="0">
    </rowBreaks>
</worksheet>
</file>