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<sst xmlns="http://schemas.openxmlformats.org/spreadsheetml/2006/main" count="38" uniqueCount="38">
  <si>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</si>
  <si>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ICM054</t>
  </si>
  <si>
    <t xml:space="preserve">m²</t>
  </si>
  <si>
    <t xml:space="preserve">Sistema de calefacción por piso radiante eléctrico, con capa de mortero.</t>
  </si>
  <si>
    <r>
      <rPr>
        <sz val="8.25"/>
        <color rgb="FF000000"/>
        <rFont val="Arial"/>
        <family val="2"/>
      </rPr>
      <t xml:space="preserve">Sistema de calefacción por piso radiante eléctrico, compuesto por lámina de polipropileno, suministrada en rollos de 12,5x1 m y 5,5 mm de espesor, adherida al soporte con adhesivo cementoso aplicado en capa fina, y cable calefaccionista eléctrico, con una potencia de 80 W/m², para recubrir con un contrapiso en capa fina y un solado de piedra natural o de baldosas cerámicas (no incluidos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</si>
  <si>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</si>
  <si>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</si>
  <si>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</si>
  <si>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</si>
  <si>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</si>
  <si>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</si>
  <si>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</si>
  <si>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mt09mcr010</t>
  </si>
  <si>
    <t xml:space="preserve">kg</t>
  </si>
  <si>
    <t xml:space="preserve">Adhesivo cementoso de uso exclusivo para interiores y apto para calefacción por piso radiante.</t>
  </si>
  <si>
    <t xml:space="preserve">mt38sch015f</t>
  </si>
  <si>
    <t xml:space="preserve">m²</t>
  </si>
  <si>
    <t xml:space="preserve">Lámina de polipropileno, de estructura nodular en su cara superior y revestida de geotextil no tejido en su cara inferior, para soporte del cable calefaccionista eléctrico, con funciones de desolidarización y equilibrio de la presión de vapor, suministrada en rollos de 12,5x1 m y 5,5 mm de espesor.</t>
  </si>
  <si>
    <t xml:space="preserve">mt38sch400aab</t>
  </si>
  <si>
    <t xml:space="preserve">Ud</t>
  </si>
  <si>
    <t xml:space="preserve">Bobina de cable calefaccionista eléctrico, con una potencia de 80 W/m², para calefacción de 0,4 m² con una potencia total de 30 W, una longitud total de 4 m y una longitud de cable frío de 4 m, para instalación sobre lámina de desolidarización, con pieza de conexión en un extremo.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</si>
  <si>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</si>
  <si>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</si>
  <si>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</si>
  <si>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</si>
  <si>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</si>
  <si>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</si>
  <si>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</si>
  <si>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</si>
  <si>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</si>
  <si>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</si>
  <si>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</si>
  <si>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</si>
  <si>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</si>
  <si>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</si>
  <si>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</si>
  <si>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$ 63.674,90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</si>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</sst>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3.7</v>
      </c>
      <c r="G10" s="12">
        <f ca="1">ROUND(INDIRECT(ADDRESS(ROW()+(0), COLUMN()+(-2), 1))*INDIRECT(ADDRESS(ROW()+(0), COLUMN()+(-1), 1)), 2)</f>
        <v>7.4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25006.1</v>
      </c>
      <c r="G11" s="12">
        <f ca="1">ROUND(INDIRECT(ADDRESS(ROW()+(0), COLUMN()+(-2), 1))*INDIRECT(ADDRESS(ROW()+(0), COLUMN()+(-1), 1)), 2)</f>
        <v>25006.1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2.5</v>
      </c>
      <c r="F12" s="12">
        <v>143051</v>
      </c>
      <c r="G12" s="12">
        <f ca="1">ROUND(INDIRECT(ADDRESS(ROW()+(0), COLUMN()+(-2), 1))*INDIRECT(ADDRESS(ROW()+(0), COLUMN()+(-1), 1)), 2)</f>
        <v>357629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0.004</v>
      </c>
      <c r="F13" s="14">
        <v>25.22</v>
      </c>
      <c r="G13" s="14">
        <f ca="1">ROUND(INDIRECT(ADDRESS(ROW()+(0), COLUMN()+(-2), 1))*INDIRECT(ADDRESS(ROW()+(0), COLUMN()+(-1), 1)), 2)</f>
        <v>0.1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382642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0.216</v>
      </c>
      <c r="F16" s="12">
        <v>33423.5</v>
      </c>
      <c r="G16" s="12">
        <f ca="1">ROUND(INDIRECT(ADDRESS(ROW()+(0), COLUMN()+(-2), 1))*INDIRECT(ADDRESS(ROW()+(0), COLUMN()+(-1), 1)), 2)</f>
        <v>7219.48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0.216</v>
      </c>
      <c r="F17" s="14">
        <v>24268.4</v>
      </c>
      <c r="G17" s="14">
        <f ca="1">ROUND(INDIRECT(ADDRESS(ROW()+(0), COLUMN()+(-2), 1))*INDIRECT(ADDRESS(ROW()+(0), COLUMN()+(-1), 1)), 2)</f>
        <v>5241.98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12461.5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395104</v>
      </c>
      <c r="G20" s="14">
        <f ca="1">ROUND(INDIRECT(ADDRESS(ROW()+(0), COLUMN()+(-2), 1))*INDIRECT(ADDRESS(ROW()+(0), COLUMN()+(-1), 1))/100, 2)</f>
        <v>7902.07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403006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