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<sst xmlns="http://schemas.openxmlformats.org/spreadsheetml/2006/main" count="70" uniqueCount="70">
  <si>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</si>
  <si>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ICH010</t>
  </si>
  <si>
    <t xml:space="preserve">Ud</t>
  </si>
  <si>
    <t xml:space="preserve">Chimenea francesa.</t>
  </si>
  <si>
    <r>
      <rPr>
        <sz val="8.25"/>
        <color rgb="FF000000"/>
        <rFont val="Arial"/>
        <family val="2"/>
      </rPr>
      <t xml:space="preserve">Chimenea francesa "in situ", compuesta de hogar abierto de ladrillo cerámico refractario asentado con mortero refractario y campana de ladrillo cerámico hueco revestido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</si>
  <si>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</si>
  <si>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</si>
  <si>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</si>
  <si>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</si>
  <si>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</si>
  <si>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</si>
  <si>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</si>
  <si>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mt05mre010k</t>
  </si>
  <si>
    <t xml:space="preserve">Ud</t>
  </si>
  <si>
    <t xml:space="preserve">Ladrillo cerámico refractario, 25x12x4 cm.</t>
  </si>
  <si>
    <t xml:space="preserve">mt09moc150b</t>
  </si>
  <si>
    <t xml:space="preserve">kg</t>
  </si>
  <si>
    <t xml:space="preserve">Mortero refractario, compuesto por cemento aluminoso, aditivos y agregados silíceos.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</si>
  <si>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</si>
  <si>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</si>
  <si>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</si>
  <si>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</si>
  <si>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</si>
  <si>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</si>
  <si>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</si>
  <si>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</si>
  <si>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</si>
  <si>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</si>
  <si>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</si>
  <si>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</si>
  <si>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</si>
  <si>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</si>
  <si>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</si>
  <si>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mt09pye010a</t>
  </si>
  <si>
    <t xml:space="preserve">m³</t>
  </si>
  <si>
    <t xml:space="preserve">Pasta de yeso para aplicación en capa fina C6.</t>
  </si>
  <si>
    <t xml:space="preserve">mt09pye010b</t>
  </si>
  <si>
    <t xml:space="preserve">m³</t>
  </si>
  <si>
    <t xml:space="preserve">Pasta de yeso de construcción B1.</t>
  </si>
  <si>
    <t xml:space="preserve">mt38www020</t>
  </si>
  <si>
    <t xml:space="preserve">Ud</t>
  </si>
  <si>
    <t xml:space="preserve">Matafuegos regulable de chapa de acero.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</si>
  <si>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</si>
  <si>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</si>
  <si>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</si>
  <si>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</si>
  <si>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</si>
  <si>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</si>
  <si>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</si>
  <si>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</si>
  <si>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</si>
  <si>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</si>
  <si>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</si>
  <si>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</si>
  <si>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</si>
  <si>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</si>
  <si>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</si>
  <si>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</si>
  <si>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mo033</t>
  </si>
  <si>
    <t xml:space="preserve">h</t>
  </si>
  <si>
    <t xml:space="preserve">Oficial yesero.</t>
  </si>
  <si>
    <t xml:space="preserve">mo071</t>
  </si>
  <si>
    <t xml:space="preserve">h</t>
  </si>
  <si>
    <t xml:space="preserve">Medio oficial yesero.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</si>
  <si>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</si>
  <si>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</si>
  <si>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</si>
  <si>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</si>
  <si>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$ 98.130,71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</si>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</sst>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2.24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200</v>
      </c>
      <c r="F10" s="12">
        <v>11.99</v>
      </c>
      <c r="G10" s="12">
        <f ca="1">ROUND(INDIRECT(ADDRESS(ROW()+(0), COLUMN()+(-2), 1))*INDIRECT(ADDRESS(ROW()+(0), COLUMN()+(-1), 1)), 2)</f>
        <v>2398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0.13</v>
      </c>
      <c r="F11" s="12">
        <v>9.05</v>
      </c>
      <c r="G11" s="12">
        <f ca="1">ROUND(INDIRECT(ADDRESS(ROW()+(0), COLUMN()+(-2), 1))*INDIRECT(ADDRESS(ROW()+(0), COLUMN()+(-1), 1)), 2)</f>
        <v>1.18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135</v>
      </c>
      <c r="F12" s="12">
        <v>2.7</v>
      </c>
      <c r="G12" s="12">
        <f ca="1">ROUND(INDIRECT(ADDRESS(ROW()+(0), COLUMN()+(-2), 1))*INDIRECT(ADDRESS(ROW()+(0), COLUMN()+(-1), 1)), 2)</f>
        <v>364.5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23</v>
      </c>
      <c r="F13" s="12">
        <v>4.32</v>
      </c>
      <c r="G13" s="12">
        <f ca="1">ROUND(INDIRECT(ADDRESS(ROW()+(0), COLUMN()+(-2), 1))*INDIRECT(ADDRESS(ROW()+(0), COLUMN()+(-1), 1)), 2)</f>
        <v>99.36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0.035</v>
      </c>
      <c r="F14" s="12">
        <v>19.03</v>
      </c>
      <c r="G14" s="12">
        <f ca="1">ROUND(INDIRECT(ADDRESS(ROW()+(0), COLUMN()+(-2), 1))*INDIRECT(ADDRESS(ROW()+(0), COLUMN()+(-1), 1)), 2)</f>
        <v>0.67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0.286</v>
      </c>
      <c r="F15" s="12">
        <v>221.35</v>
      </c>
      <c r="G15" s="12">
        <f ca="1">ROUND(INDIRECT(ADDRESS(ROW()+(0), COLUMN()+(-2), 1))*INDIRECT(ADDRESS(ROW()+(0), COLUMN()+(-1), 1)), 2)</f>
        <v>63.31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43.9</v>
      </c>
      <c r="F16" s="12">
        <v>3.65</v>
      </c>
      <c r="G16" s="12">
        <f ca="1">ROUND(INDIRECT(ADDRESS(ROW()+(0), COLUMN()+(-2), 1))*INDIRECT(ADDRESS(ROW()+(0), COLUMN()+(-1), 1)), 2)</f>
        <v>160.24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</v>
      </c>
      <c r="F17" s="12">
        <v>2178.05</v>
      </c>
      <c r="G17" s="12">
        <f ca="1">ROUND(INDIRECT(ADDRESS(ROW()+(0), COLUMN()+(-2), 1))*INDIRECT(ADDRESS(ROW()+(0), COLUMN()+(-1), 1)), 2)</f>
        <v>65.34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0.17</v>
      </c>
      <c r="F18" s="12">
        <v>1940.26</v>
      </c>
      <c r="G18" s="12">
        <f ca="1">ROUND(INDIRECT(ADDRESS(ROW()+(0), COLUMN()+(-2), 1))*INDIRECT(ADDRESS(ROW()+(0), COLUMN()+(-1), 1)), 2)</f>
        <v>329.84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22493</v>
      </c>
      <c r="G19" s="12">
        <f ca="1">ROUND(INDIRECT(ADDRESS(ROW()+(0), COLUMN()+(-2), 1))*INDIRECT(ADDRESS(ROW()+(0), COLUMN()+(-1), 1)), 2)</f>
        <v>22493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2</v>
      </c>
      <c r="F20" s="14">
        <v>688.94</v>
      </c>
      <c r="G20" s="14">
        <f ca="1">ROUND(INDIRECT(ADDRESS(ROW()+(0), COLUMN()+(-2), 1))*INDIRECT(ADDRESS(ROW()+(0), COLUMN()+(-1), 1)), 2)</f>
        <v>1377.88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27353.3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0.123</v>
      </c>
      <c r="F23" s="14">
        <v>886.15</v>
      </c>
      <c r="G23" s="14">
        <f ca="1">ROUND(INDIRECT(ADDRESS(ROW()+(0), COLUMN()+(-2), 1))*INDIRECT(ADDRESS(ROW()+(0), COLUMN()+(-1), 1)), 2)</f>
        <v>109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109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23.745</v>
      </c>
      <c r="F26" s="12">
        <v>11912.7</v>
      </c>
      <c r="G26" s="12">
        <f ca="1">ROUND(INDIRECT(ADDRESS(ROW()+(0), COLUMN()+(-2), 1))*INDIRECT(ADDRESS(ROW()+(0), COLUMN()+(-1), 1)), 2)</f>
        <v>282866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25.261</v>
      </c>
      <c r="F27" s="12">
        <v>8579.62</v>
      </c>
      <c r="G27" s="12">
        <f ca="1">ROUND(INDIRECT(ADDRESS(ROW()+(0), COLUMN()+(-2), 1))*INDIRECT(ADDRESS(ROW()+(0), COLUMN()+(-1), 1)), 2)</f>
        <v>216730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2.375</v>
      </c>
      <c r="F28" s="12">
        <v>11912.7</v>
      </c>
      <c r="G28" s="12">
        <f ca="1">ROUND(INDIRECT(ADDRESS(ROW()+(0), COLUMN()+(-2), 1))*INDIRECT(ADDRESS(ROW()+(0), COLUMN()+(-1), 1)), 2)</f>
        <v>28292.6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1.187</v>
      </c>
      <c r="F29" s="14">
        <v>8905.02</v>
      </c>
      <c r="G29" s="14">
        <f ca="1">ROUND(INDIRECT(ADDRESS(ROW()+(0), COLUMN()+(-2), 1))*INDIRECT(ADDRESS(ROW()+(0), COLUMN()+(-1), 1)), 2)</f>
        <v>10570.3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538459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565921</v>
      </c>
      <c r="G32" s="14">
        <f ca="1">ROUND(INDIRECT(ADDRESS(ROW()+(0), COLUMN()+(-2), 1))*INDIRECT(ADDRESS(ROW()+(0), COLUMN()+(-1), 1))/100, 2)</f>
        <v>11318.4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577239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