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<sst xmlns="http://schemas.openxmlformats.org/spreadsheetml/2006/main" count="56" uniqueCount="56">
  <si>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</si>
  <si>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ICG140</t>
  </si>
  <si>
    <t xml:space="preserve">Ud</t>
  </si>
  <si>
    <t xml:space="preserve">Conjunto de calderas a gas, de baja temperatura, de pie, de hierro fundido.</t>
  </si>
  <si>
    <r>
      <rPr>
        <sz val="8.25"/>
        <color rgb="FF000000"/>
        <rFont val="Arial"/>
        <family val="2"/>
      </rPr>
      <t xml:space="preserve">Conjunto de dos calderas en cascada, siendo la primera una 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 oil o gas, potencia útil de 40 a 52 kW, peso 227 kg, dimensiones 787x600x1111 mm, de 4 elementos ensamblados,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agua, y la segunda una 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 oil o gas, potencia útil de 40 a 52 kW, peso 227 kg, dimensiones 787x600x1111 mm, de 4 elementos ensamblados, con cuadro de regulación para la regulación de la caldera de tipo esclavo en instalaciones con varias calderas, módulo estratégico para la administración de un máximo de 4 calderas en cascada. Incluso válvula de seguridad, purgadores, pirostato y desagüe a sumidero para el vaciado de la caldera y el drenaje de la válvula de seguridad, sin incluir el conducto para evacuación de los productos de la combustión.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</si>
  <si>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</si>
  <si>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</si>
  <si>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</si>
  <si>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</si>
  <si>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</si>
  <si>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</si>
  <si>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</si>
  <si>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mt38cbu045ad</t>
  </si>
  <si>
    <t xml:space="preserve">Ud</t>
  </si>
  <si>
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 oil o gas, potencia útil de 40 a 52 kW, peso 227 kg, dimensiones 787x600x1111 mm, de 4 elementos ensamblados,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agua.</t>
  </si>
  <si>
    <t xml:space="preserve">mt38cbu045ac</t>
  </si>
  <si>
    <t xml:space="preserve">Ud</t>
  </si>
  <si>
    <t xml:space="preserve">Caldera de pie, de baja temperatura, con cuerpo de fundición de hierro GL 180M, 3 pasos de humos rodeando completamente el hogar enteramente refrigerado por agua, fuerte aislamiento térmico, puerta frontal con posibilidad de giro a izquierda o a derecha, para quemador presurizado de gas oil o gas, potencia útil de 40 a 52 kW, peso 227 kg, dimensiones 787x600x1111 mm, de 4 elementos ensamblados, con cuadro de regulación para la regulación de la caldera de tipo esclavo en instalaciones con varias calderas.</t>
  </si>
  <si>
    <t xml:space="preserve">mt38ccg110a</t>
  </si>
  <si>
    <t xml:space="preserve">Ud</t>
  </si>
  <si>
    <t xml:space="preserve">Quemador presurizado modulante para gas, de potencia máxima 60 kW, con encendido electrónico.</t>
  </si>
  <si>
    <t xml:space="preserve">mt38cbu702a</t>
  </si>
  <si>
    <t xml:space="preserve">Ud</t>
  </si>
  <si>
    <t xml:space="preserve">Módulo estratégico para la administración de un máximo de 4 calderas en cascada.</t>
  </si>
  <si>
    <t xml:space="preserve">mt35aia010a</t>
  </si>
  <si>
    <t xml:space="preserve">m</t>
  </si>
  <si>
    <t xml:space="preserve">Caño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</si>
  <si>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</si>
  <si>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</si>
  <si>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</si>
  <si>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</si>
  <si>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</si>
  <si>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</si>
  <si>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</si>
  <si>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</si>
  <si>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</si>
  <si>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mt38www050</t>
  </si>
  <si>
    <t xml:space="preserve">Ud</t>
  </si>
  <si>
    <t xml:space="preserve">Desagüe a sumidero, para el drenaje de la válvula de seguridad, compuesto por 1 m de caño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</si>
  <si>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</si>
  <si>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</si>
  <si>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</si>
  <si>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</si>
  <si>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</si>
  <si>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</si>
  <si>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</si>
  <si>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</si>
  <si>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</si>
  <si>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</si>
  <si>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</si>
  <si>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</si>
  <si>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</si>
  <si>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</si>
  <si>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</si>
  <si>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$ 10.753.401,97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</si>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</sst>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4.22078e+006</v>
      </c>
      <c r="G10" s="12">
        <f ca="1">ROUND(INDIRECT(ADDRESS(ROW()+(0), COLUMN()+(-2), 1))*INDIRECT(ADDRESS(ROW()+(0), COLUMN()+(-1), 1)), 2)</f>
        <v>4.22078e+006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3.77303e+006</v>
      </c>
      <c r="G11" s="12">
        <f ca="1">ROUND(INDIRECT(ADDRESS(ROW()+(0), COLUMN()+(-2), 1))*INDIRECT(ADDRESS(ROW()+(0), COLUMN()+(-1), 1)), 2)</f>
        <v>3.77303e+006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1.25371e+006</v>
      </c>
      <c r="G12" s="12">
        <f ca="1">ROUND(INDIRECT(ADDRESS(ROW()+(0), COLUMN()+(-2), 1))*INDIRECT(ADDRESS(ROW()+(0), COLUMN()+(-1), 1)), 2)</f>
        <v>2.50741e+006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306173</v>
      </c>
      <c r="G13" s="12">
        <f ca="1">ROUND(INDIRECT(ADDRESS(ROW()+(0), COLUMN()+(-2), 1))*INDIRECT(ADDRESS(ROW()+(0), COLUMN()+(-1), 1)), 2)</f>
        <v>306173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440.11</v>
      </c>
      <c r="G14" s="12">
        <f ca="1">ROUND(INDIRECT(ADDRESS(ROW()+(0), COLUMN()+(-2), 1))*INDIRECT(ADDRESS(ROW()+(0), COLUMN()+(-1), 1)), 2)</f>
        <v>4401.1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489.54</v>
      </c>
      <c r="G15" s="12">
        <f ca="1">ROUND(INDIRECT(ADDRESS(ROW()+(0), COLUMN()+(-2), 1))*INDIRECT(ADDRESS(ROW()+(0), COLUMN()+(-1), 1)), 2)</f>
        <v>9790.8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69.71</v>
      </c>
      <c r="G16" s="12">
        <f ca="1">ROUND(INDIRECT(ADDRESS(ROW()+(0), COLUMN()+(-2), 1))*INDIRECT(ADDRESS(ROW()+(0), COLUMN()+(-1), 1)), 2)</f>
        <v>69.71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137.9</v>
      </c>
      <c r="G17" s="12">
        <f ca="1">ROUND(INDIRECT(ADDRESS(ROW()+(0), COLUMN()+(-2), 1))*INDIRECT(ADDRESS(ROW()+(0), COLUMN()+(-1), 1)), 2)</f>
        <v>275.8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17910.1</v>
      </c>
      <c r="G18" s="12">
        <f ca="1">ROUND(INDIRECT(ADDRESS(ROW()+(0), COLUMN()+(-2), 1))*INDIRECT(ADDRESS(ROW()+(0), COLUMN()+(-1), 1)), 2)</f>
        <v>17910.1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</v>
      </c>
      <c r="F19" s="14">
        <v>2005.93</v>
      </c>
      <c r="G19" s="14">
        <f ca="1">ROUND(INDIRECT(ADDRESS(ROW()+(0), COLUMN()+(-2), 1))*INDIRECT(ADDRESS(ROW()+(0), COLUMN()+(-1), 1)), 2)</f>
        <v>2005.93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1.08418e+007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4.43</v>
      </c>
      <c r="F22" s="12">
        <v>33423.5</v>
      </c>
      <c r="G22" s="12">
        <f ca="1">ROUND(INDIRECT(ADDRESS(ROW()+(0), COLUMN()+(-2), 1))*INDIRECT(ADDRESS(ROW()+(0), COLUMN()+(-1), 1)), 2)</f>
        <v>148066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4.43</v>
      </c>
      <c r="F23" s="14">
        <v>24268.4</v>
      </c>
      <c r="G23" s="14">
        <f ca="1">ROUND(INDIRECT(ADDRESS(ROW()+(0), COLUMN()+(-2), 1))*INDIRECT(ADDRESS(ROW()+(0), COLUMN()+(-1), 1)), 2)</f>
        <v>107509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255575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1.10974e+007</v>
      </c>
      <c r="G26" s="14">
        <f ca="1">ROUND(INDIRECT(ADDRESS(ROW()+(0), COLUMN()+(-2), 1))*INDIRECT(ADDRESS(ROW()+(0), COLUMN()+(-1), 1))/100, 2)</f>
        <v>221948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1.13194e+007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