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<sst xmlns="http://schemas.openxmlformats.org/spreadsheetml/2006/main" count="52" uniqueCount="52">
  <si>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</si>
  <si>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ICE140</t>
  </si>
  <si>
    <t xml:space="preserve">m²</t>
  </si>
  <si>
    <t xml:space="preserve">Sistema de calefacción por piso radiante para industria y sector terciario, con capa de mortero.</t>
  </si>
  <si>
    <r>
      <rPr>
        <sz val="8.25"/>
        <color rgb="FF000000"/>
        <rFont val="Arial"/>
        <family val="2"/>
      </rPr>
      <t xml:space="preserve">Sistema de calefacción por piso radiante panel de tetones, compuesto por panel de tetones de poliestireno expandido modificado (NEO-EPS) y recubrimiento termoconformado de polietileno (PE), con mejora del aislamiento acústico a ruido aéreo y de impacto, de 1450x850 mm y 40 mm de espesor, banda de espuma de polietileno (PE), de 200x10 mm, caño de polietileno reticulado (PE-Xa) con barrera de oxígeno y capa de protección de polietileno (PE) modificado, de 16 mm de diámetro exterior y 2 mm de espesor y mortero autonivelante, con resistencia a compresión de 20 N/mm², resistencia a flexión de 4 N/mm², de 40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</si>
  <si>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</si>
  <si>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</si>
  <si>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</si>
  <si>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</si>
  <si>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</si>
  <si>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</si>
  <si>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</si>
  <si>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</si>
  <si>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</si>
  <si>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</si>
  <si>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</si>
  <si>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</si>
  <si>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Panel de tetones de poliestireno expandido modificado (NEO-EPS) y recubrimiento termoconformado de polietileno (PE), con mejora del aislamiento acústico a ruido aéreo y de impacto, de 1450x850 mm y 40 mm de espesor, con propagación retardada de la llama Euroclase E, paso del caño múltiplo de 5 cm, válido para caño de 16 mm de diámetro, con unión entre paneles mediante superposición para evitar puentes térmicos y filtraciones de mortero.</t>
  </si>
  <si>
    <t xml:space="preserve">mt37tpu012a</t>
  </si>
  <si>
    <t xml:space="preserve">m</t>
  </si>
  <si>
    <t xml:space="preserve">Caño de polietileno reticulado (PE-Xa) con barrera de oxígeno y capa de protección de polietileno (PE) modificado, de 16 mm de diámetro exterior y 2 mm de espesor,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</si>
  <si>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</si>
  <si>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</si>
  <si>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</si>
  <si>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</si>
  <si>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</si>
  <si>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</si>
  <si>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</si>
  <si>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</si>
  <si>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</si>
  <si>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</si>
  <si>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</si>
  <si>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</si>
  <si>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</si>
  <si>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</si>
  <si>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</si>
  <si>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</si>
  <si>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</si>
  <si>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</si>
  <si>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</si>
  <si>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</si>
  <si>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</si>
  <si>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</si>
  <si>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</si>
  <si>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</si>
  <si>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Medio 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</si>
  <si>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</si>
  <si>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</si>
  <si>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</si>
  <si>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</si>
  <si>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$ 5.827,36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</si>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</sst>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4062.9</v>
      </c>
      <c r="H10" s="12">
        <f ca="1">ROUND(INDIRECT(ADDRESS(ROW()+(0), COLUMN()+(-2), 1))*INDIRECT(ADDRESS(ROW()+(0), COLUMN()+(-1), 1)), 2)</f>
        <v>2437.74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64284.7</v>
      </c>
      <c r="H11" s="12">
        <f ca="1">ROUND(INDIRECT(ADDRESS(ROW()+(0), COLUMN()+(-2), 1))*INDIRECT(ADDRESS(ROW()+(0), COLUMN()+(-1), 1)), 2)</f>
        <v>64284.7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46.72</v>
      </c>
      <c r="H12" s="12">
        <f ca="1">ROUND(INDIRECT(ADDRESS(ROW()+(0), COLUMN()+(-2), 1))*INDIRECT(ADDRESS(ROW()+(0), COLUMN()+(-1), 1)), 2)</f>
        <v>233.6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4370.37</v>
      </c>
      <c r="H13" s="12">
        <f ca="1">ROUND(INDIRECT(ADDRESS(ROW()+(0), COLUMN()+(-2), 1))*INDIRECT(ADDRESS(ROW()+(0), COLUMN()+(-1), 1)), 2)</f>
        <v>174.81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4">
        <v>25.22</v>
      </c>
      <c r="H14" s="14">
        <f ca="1">ROUND(INDIRECT(ADDRESS(ROW()+(0), COLUMN()+(-2), 1))*INDIRECT(ADDRESS(ROW()+(0), COLUMN()+(-1), 1)), 2)</f>
        <v>0.1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67130.9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7676.42</v>
      </c>
      <c r="H17" s="14">
        <f ca="1">ROUND(INDIRECT(ADDRESS(ROW()+(0), COLUMN()+(-2), 1))*INDIRECT(ADDRESS(ROW()+(0), COLUMN()+(-1), 1)), 2)</f>
        <v>383.82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0.723</v>
      </c>
      <c r="G20" s="12">
        <v>34893.3</v>
      </c>
      <c r="H20" s="12">
        <f ca="1">ROUND(INDIRECT(ADDRESS(ROW()+(0), COLUMN()+(-2), 1))*INDIRECT(ADDRESS(ROW()+(0), COLUMN()+(-1), 1)), 2)</f>
        <v>25227.9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0.723</v>
      </c>
      <c r="G21" s="12">
        <v>25332.7</v>
      </c>
      <c r="H21" s="12">
        <f ca="1">ROUND(INDIRECT(ADDRESS(ROW()+(0), COLUMN()+(-2), 1))*INDIRECT(ADDRESS(ROW()+(0), COLUMN()+(-1), 1)), 2)</f>
        <v>18315.5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0.054</v>
      </c>
      <c r="G22" s="12">
        <v>33952.7</v>
      </c>
      <c r="H22" s="12">
        <f ca="1">ROUND(INDIRECT(ADDRESS(ROW()+(0), COLUMN()+(-2), 1))*INDIRECT(ADDRESS(ROW()+(0), COLUMN()+(-1), 1)), 2)</f>
        <v>1833.44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0.054</v>
      </c>
      <c r="G23" s="14">
        <v>25378.9</v>
      </c>
      <c r="H23" s="14">
        <f ca="1">ROUND(INDIRECT(ADDRESS(ROW()+(0), COLUMN()+(-2), 1))*INDIRECT(ADDRESS(ROW()+(0), COLUMN()+(-1), 1)), 2)</f>
        <v>1370.46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46747.3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114262</v>
      </c>
      <c r="H26" s="14">
        <f ca="1">ROUND(INDIRECT(ADDRESS(ROW()+(0), COLUMN()+(-2), 1))*INDIRECT(ADDRESS(ROW()+(0), COLUMN()+(-1), 1))/100, 2)</f>
        <v>2285.24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116547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