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<sst xmlns="http://schemas.openxmlformats.org/spreadsheetml/2006/main" count="50" uniqueCount="50">
  <si>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</si>
  <si>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ICE020</t>
  </si>
  <si>
    <t xml:space="preserve">m²</t>
  </si>
  <si>
    <t xml:space="preserve">Sistema de calefacción y refrigeración por techo radiante, con cielorraso registrable.</t>
  </si>
  <si>
    <r>
      <rPr>
        <sz val="8.25"/>
        <color rgb="FF000000"/>
        <rFont val="Arial"/>
        <family val="2"/>
      </rPr>
      <t xml:space="preserve">Sistema de calefacción y refrigeración por techo radiante, compuesto por paneles refrigerantes, de grafito expandido, para cielorraso registrable, de 1200x600 mm, con circuitos integrados de caño de polietileno reticulado (PE-X) con barrera de oxígeno, de 10 mm de diámetro y 1,5 mm de espesor, cañería principal (desde el colector hasta la ramal a 90° de distribución) formada por caño de polietileno reticulado (PE-Xa) con barrera de oxígeno y capa de protección de polietileno (PE) modificado, de 20 mm de diámetro exterior y 2 mm de espesor y cañería de distribución formada por caño de polietileno reticulado (PE-Xa) con barrera de oxígeno, de 10 mm de diámetro exterior y 1,8 mm de espesor, suspendido de la losa con perfilería vista.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</si>
  <si>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</si>
  <si>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</si>
  <si>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</si>
  <si>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</si>
  <si>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</si>
  <si>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</si>
  <si>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</si>
  <si>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mt38etu005a</t>
  </si>
  <si>
    <t xml:space="preserve">Ud</t>
  </si>
  <si>
    <t xml:space="preserve">Panel refrigerante, de grafito expandido, para cielorraso registrable, de 1200x600 mm, con circuito integrado de caño de polietileno reticulado (PE-X) con barrera de oxígeno, de 10 mm de diámetro y 1,5 mm de espesor, con capa de absorción acústica de fibra de vidrio y carcasa metálica blanca, Euroclase C-s2, d0 de reacción al fuego.</t>
  </si>
  <si>
    <t xml:space="preserve">mt37tpu016a</t>
  </si>
  <si>
    <t xml:space="preserve">m</t>
  </si>
  <si>
    <t xml:space="preserve">Caño de polietileno reticulado (PE-Xa) con barrera de oxígeno, de 10 mm de diámetro exterior y 1,8 mm de espesor, según ISO 15875-2.</t>
  </si>
  <si>
    <t xml:space="preserve">mt37tpu012g</t>
  </si>
  <si>
    <t xml:space="preserve">m</t>
  </si>
  <si>
    <t xml:space="preserve">Caño de polietileno reticulado (PE-Xa) con barrera de oxígeno y capa de protección de polietileno (PE) modificado, de 20 mm de diámetro exterior y 2 mm de espesor, según ISO 15875-2.</t>
  </si>
  <si>
    <t xml:space="preserve">mt38etu030a</t>
  </si>
  <si>
    <t xml:space="preserve">Ud</t>
  </si>
  <si>
    <t xml:space="preserve">Racor de 10x10 mm de diámetro, para unión rápida entre paneles de techo refrigerante.</t>
  </si>
  <si>
    <t xml:space="preserve">mt38etu040a</t>
  </si>
  <si>
    <t xml:space="preserve">Ud</t>
  </si>
  <si>
    <t xml:space="preserve">Inserción para conexión de caño de 10 mm de diámetro a racor.</t>
  </si>
  <si>
    <t xml:space="preserve">mt37tpu531b</t>
  </si>
  <si>
    <t xml:space="preserve">Ud</t>
  </si>
  <si>
    <t xml:space="preserve">Ramal a 90° con salida roscada hembra, de latón, de 20 mm x 1/2" x 20 mm.</t>
  </si>
  <si>
    <t xml:space="preserve">mt38etu037a</t>
  </si>
  <si>
    <t xml:space="preserve">Ud</t>
  </si>
  <si>
    <t xml:space="preserve">Racor con salida roscada macho, de latón, de 15 mm x 1/2".</t>
  </si>
  <si>
    <t xml:space="preserve">mt38etu035a</t>
  </si>
  <si>
    <t xml:space="preserve">Ud</t>
  </si>
  <si>
    <t xml:space="preserve">Manguito de 10x15 mm de diámetro.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</si>
  <si>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</si>
  <si>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</si>
  <si>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</si>
  <si>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</si>
  <si>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</si>
  <si>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</si>
  <si>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</si>
  <si>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</si>
  <si>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</si>
  <si>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</si>
  <si>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</si>
  <si>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</si>
  <si>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$ 35.444,22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</si>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</sst>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1.389</v>
      </c>
      <c r="G10" s="12">
        <v>151202</v>
      </c>
      <c r="H10" s="12">
        <f ca="1">ROUND(INDIRECT(ADDRESS(ROW()+(0), COLUMN()+(-2), 1))*INDIRECT(ADDRESS(ROW()+(0), COLUMN()+(-1), 1)), 2)</f>
        <v>210019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28.23</v>
      </c>
      <c r="H11" s="12">
        <f ca="1">ROUND(INDIRECT(ADDRESS(ROW()+(0), COLUMN()+(-2), 1))*INDIRECT(ADDRESS(ROW()+(0), COLUMN()+(-1), 1)), 2)</f>
        <v>2.82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54.55</v>
      </c>
      <c r="H12" s="12">
        <f ca="1">ROUND(INDIRECT(ADDRESS(ROW()+(0), COLUMN()+(-2), 1))*INDIRECT(ADDRESS(ROW()+(0), COLUMN()+(-1), 1)), 2)</f>
        <v>5.46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8996.6</v>
      </c>
      <c r="H13" s="12">
        <f ca="1">ROUND(INDIRECT(ADDRESS(ROW()+(0), COLUMN()+(-2), 1))*INDIRECT(ADDRESS(ROW()+(0), COLUMN()+(-1), 1)), 2)</f>
        <v>8996.6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2222.37</v>
      </c>
      <c r="H14" s="12">
        <f ca="1">ROUND(INDIRECT(ADDRESS(ROW()+(0), COLUMN()+(-2), 1))*INDIRECT(ADDRESS(ROW()+(0), COLUMN()+(-1), 1)), 2)</f>
        <v>4444.74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141.72</v>
      </c>
      <c r="H15" s="12">
        <f ca="1">ROUND(INDIRECT(ADDRESS(ROW()+(0), COLUMN()+(-2), 1))*INDIRECT(ADDRESS(ROW()+(0), COLUMN()+(-1), 1)), 2)</f>
        <v>141.72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13227.1</v>
      </c>
      <c r="H16" s="12">
        <f ca="1">ROUND(INDIRECT(ADDRESS(ROW()+(0), COLUMN()+(-2), 1))*INDIRECT(ADDRESS(ROW()+(0), COLUMN()+(-1), 1)), 2)</f>
        <v>13227.1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13535</v>
      </c>
      <c r="H17" s="14">
        <f ca="1">ROUND(INDIRECT(ADDRESS(ROW()+(0), COLUMN()+(-2), 1))*INDIRECT(ADDRESS(ROW()+(0), COLUMN()+(-1), 1)), 2)</f>
        <v>13535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250373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0.108</v>
      </c>
      <c r="G20" s="12">
        <v>34893.3</v>
      </c>
      <c r="H20" s="12">
        <f ca="1">ROUND(INDIRECT(ADDRESS(ROW()+(0), COLUMN()+(-2), 1))*INDIRECT(ADDRESS(ROW()+(0), COLUMN()+(-1), 1)), 2)</f>
        <v>3768.48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25332.7</v>
      </c>
      <c r="H21" s="14">
        <f ca="1">ROUND(INDIRECT(ADDRESS(ROW()+(0), COLUMN()+(-2), 1))*INDIRECT(ADDRESS(ROW()+(0), COLUMN()+(-1), 1)), 2)</f>
        <v>1367.96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5136.44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255509</v>
      </c>
      <c r="H24" s="14">
        <f ca="1">ROUND(INDIRECT(ADDRESS(ROW()+(0), COLUMN()+(-2), 1))*INDIRECT(ADDRESS(ROW()+(0), COLUMN()+(-1), 1))/100, 2)</f>
        <v>5110.18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260619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