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<sst xmlns="http://schemas.openxmlformats.org/spreadsheetml/2006/main" count="35" uniqueCount="35">
  <si>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</si>
  <si>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ICE019</t>
  </si>
  <si>
    <t xml:space="preserve">m²</t>
  </si>
  <si>
    <t xml:space="preserve">Sistema de calefacción y refrigeración por techo radiante, con cielorraso continuo.</t>
  </si>
  <si>
    <r>
      <rPr>
        <sz val="8.25"/>
        <color rgb="FF000000"/>
        <rFont val="Arial"/>
        <family val="2"/>
      </rPr>
      <t xml:space="preserve">Sistema de calefacción y refrigeración por techo radiante, compuesto por paneles refrigerantes, de yeso laminado, para cielorraso continuo, de 2000x1200 mm y 15 mm de espesor, con circuitos integrados de caño de polietileno reticulado (PE-X) con barrera de oxígeno, de 9,9 mm de diámetro y 1,1 mm de espesor y cañería (desde el colector hasta la ramal a 90° de distribución) formada por caño de polietileno reticulado (PE-Xa) con barrera de oxígeno y capa de protección de polietileno (PE) modificado, de 20 mm de diámetro exterior y 2 mm de espesor; suspendido de la losa con estructura metálica. Totalmente montado, conexionado y probado.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</si>
  <si>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</si>
  <si>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</si>
  <si>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</si>
  <si>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</si>
  <si>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</si>
  <si>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</si>
  <si>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</si>
  <si>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mt38etu100a</t>
  </si>
  <si>
    <t xml:space="preserve">Ud</t>
  </si>
  <si>
    <t xml:space="preserve">Panel refrigerante, de yeso laminado, para cielorraso continuo, de 2000x1200 mm y 15 mm de espesor, con circuito integrado de caño de polietileno reticulado (PE-X) con barrera de oxígeno, de 9,9 mm de diámetro y 1,1 mm de espesor, con aislamiento térmico de poliestireno expandido de 27 mm de espesor, Euroclase B-s1, d0 de reacción al fuego.</t>
  </si>
  <si>
    <t xml:space="preserve">mt37tpu012g</t>
  </si>
  <si>
    <t xml:space="preserve">m</t>
  </si>
  <si>
    <t xml:space="preserve">Caño de polietileno reticulado (PE-Xa) con barrera de oxígeno y capa de protección de polietileno (PE) modificado, de 20 mm de diámetro exterior y 2 mm de espesor, según ISO 15875-2.</t>
  </si>
  <si>
    <t xml:space="preserve">mt38etu108a</t>
  </si>
  <si>
    <t xml:space="preserve">Ud</t>
  </si>
  <si>
    <t xml:space="preserve">Ramal a 90° de latón, de 20x9,9x20 mm, sistema de unión Quick and Easy, incluso anillos.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</si>
  <si>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</si>
  <si>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</si>
  <si>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</si>
  <si>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</si>
  <si>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</si>
  <si>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</si>
  <si>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</si>
  <si>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</si>
  <si>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</si>
  <si>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</si>
  <si>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</si>
  <si>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</si>
  <si>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$ 9.126,68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</si>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</sst>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70" customWidth="1"/>
    <col min="4" max="4" width="5.95" customWidth="1"/>
    <col min="5" max="5" width="72.42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0.417</v>
      </c>
      <c r="G10" s="12">
        <v>107671</v>
      </c>
      <c r="H10" s="12">
        <f ca="1">ROUND(INDIRECT(ADDRESS(ROW()+(0), COLUMN()+(-2), 1))*INDIRECT(ADDRESS(ROW()+(0), COLUMN()+(-1), 1)), 2)</f>
        <v>44898.7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35.31</v>
      </c>
      <c r="H11" s="12">
        <f ca="1">ROUND(INDIRECT(ADDRESS(ROW()+(0), COLUMN()+(-2), 1))*INDIRECT(ADDRESS(ROW()+(0), COLUMN()+(-1), 1)), 2)</f>
        <v>3.53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5929.48</v>
      </c>
      <c r="H12" s="14">
        <f ca="1">ROUND(INDIRECT(ADDRESS(ROW()+(0), COLUMN()+(-2), 1))*INDIRECT(ADDRESS(ROW()+(0), COLUMN()+(-1), 1)), 2)</f>
        <v>5929.48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50831.7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0.108</v>
      </c>
      <c r="G15" s="12">
        <v>12241</v>
      </c>
      <c r="H15" s="12">
        <f ca="1">ROUND(INDIRECT(ADDRESS(ROW()+(0), COLUMN()+(-2), 1))*INDIRECT(ADDRESS(ROW()+(0), COLUMN()+(-1), 1)), 2)</f>
        <v>1322.03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0.054</v>
      </c>
      <c r="G16" s="14">
        <v>8888.07</v>
      </c>
      <c r="H16" s="14">
        <f ca="1">ROUND(INDIRECT(ADDRESS(ROW()+(0), COLUMN()+(-2), 1))*INDIRECT(ADDRESS(ROW()+(0), COLUMN()+(-1), 1)), 2)</f>
        <v>479.96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1801.99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52633.7</v>
      </c>
      <c r="H19" s="14">
        <f ca="1">ROUND(INDIRECT(ADDRESS(ROW()+(0), COLUMN()+(-2), 1))*INDIRECT(ADDRESS(ROW()+(0), COLUMN()+(-1), 1))/100, 2)</f>
        <v>1052.67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53686.4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