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<sst xmlns="http://schemas.openxmlformats.org/spreadsheetml/2006/main" count="47" uniqueCount="47">
  <si>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</si>
  <si>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HRL010</t>
  </si>
  <si>
    <t xml:space="preserve">m</t>
  </si>
  <si>
    <t xml:space="preserve">Remate de muro de aluminio.</t>
  </si>
  <si>
    <r>
      <rPr>
        <sz val="8.25"/>
        <color rgb="FF000000"/>
        <rFont val="Arial"/>
        <family val="2"/>
      </rPr>
      <t xml:space="preserve">Remate de muro metálico, de chapa plegada de aluminio anodizado en color natural, con un ángulo de inclinación de 10°, con un espesor mínimo de 15 micras, espesor 1,5 mm, desarrollo 300 mm y 5 pliegues, con goterón, para cubrición de muros; colocación con adhesivo bituminoso de aplicación en frío, sobre tablero estructural contrachapado atornillado a rastreles de madera;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</si>
  <si>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</si>
  <si>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</si>
  <si>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</si>
  <si>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</si>
  <si>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</si>
  <si>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</si>
  <si>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</si>
  <si>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mt20wwr010</t>
  </si>
  <si>
    <t xml:space="preserve">kg</t>
  </si>
  <si>
    <t xml:space="preserve">Adhesivo bituminoso de aplicación en frío, para chapas metálicas.</t>
  </si>
  <si>
    <t xml:space="preserve">mt07mee203gf</t>
  </si>
  <si>
    <t xml:space="preserve">m</t>
  </si>
  <si>
    <t xml:space="preserve">Rastrel de 40x40 mm de sección, de madera de pino pinaster (Pinus pinaster), tratada en autoclave, con clase de uso 4, acabado cepillado, con humedad inferior al 20%.</t>
  </si>
  <si>
    <t xml:space="preserve">mt07mee203ge</t>
  </si>
  <si>
    <t xml:space="preserve">m</t>
  </si>
  <si>
    <t xml:space="preserve">Rastrel de 40x10 mm de sección, de madera de pino pinaster (Pinus pinaster), tratada en autoclave, con clase de uso 4, acabado cepillado, con humedad inferior al 20%.</t>
  </si>
  <si>
    <t xml:space="preserve">mt07tdm060a</t>
  </si>
  <si>
    <t xml:space="preserve">m²</t>
  </si>
  <si>
    <t xml:space="preserve">Tablero estructural contrachapado de madera de pino insigne (Pinus radiata), para uso exterior, de 15 mm de espesor, con bordes canteados, Euroclase D-s2, d0 de reacción al fuego, emisión de formaldehído menor o igual a 0,124 mg/m³ de aire.</t>
  </si>
  <si>
    <t xml:space="preserve">mt13blw131</t>
  </si>
  <si>
    <t xml:space="preserve">Ud</t>
  </si>
  <si>
    <t xml:space="preserve">Tornillo para sujeción de elementos de madera.</t>
  </si>
  <si>
    <t xml:space="preserve">mt20ame010a</t>
  </si>
  <si>
    <t xml:space="preserve">m</t>
  </si>
  <si>
    <t xml:space="preserve">Remate de muro metálico, de chapa plegada de aluminio anodizado en color natural, con un ángulo de inclinación de 10°, con un espesor mínimo de 15 micras, espesor 1,5 mm, desarrollo 300 mm y 5 pliegues, con goterón, para cubrición de muros.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</si>
  <si>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</si>
  <si>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</si>
  <si>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</si>
  <si>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</si>
  <si>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</si>
  <si>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</si>
  <si>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</si>
  <si>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herrero.</t>
  </si>
  <si>
    <t xml:space="preserve">mo059</t>
  </si>
  <si>
    <t xml:space="preserve">h</t>
  </si>
  <si>
    <t xml:space="preserve">Medio oficial herrero.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</si>
  <si>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</si>
  <si>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</si>
  <si>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</si>
  <si>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</si>
  <si>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$ 403,54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</si>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</sst>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0.8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</v>
      </c>
      <c r="G10" s="12">
        <v>95.82</v>
      </c>
      <c r="H10" s="12">
        <f ca="1">ROUND(INDIRECT(ADDRESS(ROW()+(0), COLUMN()+(-2), 1))*INDIRECT(ADDRESS(ROW()+(0), COLUMN()+(-1), 1)), 2)</f>
        <v>14.37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28.58</v>
      </c>
      <c r="H11" s="12">
        <f ca="1">ROUND(INDIRECT(ADDRESS(ROW()+(0), COLUMN()+(-2), 1))*INDIRECT(ADDRESS(ROW()+(0), COLUMN()+(-1), 1)), 2)</f>
        <v>28.58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18.15</v>
      </c>
      <c r="H12" s="12">
        <f ca="1">ROUND(INDIRECT(ADDRESS(ROW()+(0), COLUMN()+(-2), 1))*INDIRECT(ADDRESS(ROW()+(0), COLUMN()+(-1), 1)), 2)</f>
        <v>18.15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0.15</v>
      </c>
      <c r="G13" s="12">
        <v>236.54</v>
      </c>
      <c r="H13" s="12">
        <f ca="1">ROUND(INDIRECT(ADDRESS(ROW()+(0), COLUMN()+(-2), 1))*INDIRECT(ADDRESS(ROW()+(0), COLUMN()+(-1), 1)), 2)</f>
        <v>35.48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6</v>
      </c>
      <c r="G14" s="12">
        <v>1.74</v>
      </c>
      <c r="H14" s="12">
        <f ca="1">ROUND(INDIRECT(ADDRESS(ROW()+(0), COLUMN()+(-2), 1))*INDIRECT(ADDRESS(ROW()+(0), COLUMN()+(-1), 1)), 2)</f>
        <v>10.44</v>
      </c>
    </row>
    <row r="15" spans="1:8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2">
        <v>212.2</v>
      </c>
      <c r="H15" s="12">
        <f ca="1">ROUND(INDIRECT(ADDRESS(ROW()+(0), COLUMN()+(-2), 1))*INDIRECT(ADDRESS(ROW()+(0), COLUMN()+(-1), 1)), 2)</f>
        <v>212.2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0.2</v>
      </c>
      <c r="G16" s="14">
        <v>83.37</v>
      </c>
      <c r="H16" s="14">
        <f ca="1">ROUND(INDIRECT(ADDRESS(ROW()+(0), COLUMN()+(-2), 1))*INDIRECT(ADDRESS(ROW()+(0), COLUMN()+(-1), 1)), 2)</f>
        <v>16.67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335.89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0.151</v>
      </c>
      <c r="G19" s="12">
        <v>34408.3</v>
      </c>
      <c r="H19" s="12">
        <f ca="1">ROUND(INDIRECT(ADDRESS(ROW()+(0), COLUMN()+(-2), 1))*INDIRECT(ADDRESS(ROW()+(0), COLUMN()+(-1), 1)), 2)</f>
        <v>5195.65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0.076</v>
      </c>
      <c r="G20" s="14">
        <v>25436.8</v>
      </c>
      <c r="H20" s="14">
        <f ca="1">ROUND(INDIRECT(ADDRESS(ROW()+(0), COLUMN()+(-2), 1))*INDIRECT(ADDRESS(ROW()+(0), COLUMN()+(-1), 1)), 2)</f>
        <v>1933.19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7128.84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7464.73</v>
      </c>
      <c r="H23" s="14">
        <f ca="1">ROUND(INDIRECT(ADDRESS(ROW()+(0), COLUMN()+(-2), 1))*INDIRECT(ADDRESS(ROW()+(0), COLUMN()+(-1), 1))/100, 2)</f>
        <v>149.29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7614.02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