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<sst xmlns="http://schemas.openxmlformats.org/spreadsheetml/2006/main" count="65" uniqueCount="65">
  <si>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</si>
  <si>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</si>
  <si>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</si>
  <si>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piel de vidrio y aluminio.</t>
  </si>
  <si>
    <r>
      <rPr>
        <sz val="8.25"/>
        <color rgb="FF000000"/>
        <rFont val="Arial"/>
        <family val="2"/>
      </rPr>
      <t xml:space="preserve">Piel de vidrio y aluminio realizada mediante el sistema Fachada ST 52, de "CORTIZO", con estructura portante calculada para una sobrecarga máxima debida a la acción del viento de 60 kg/m², compuesta por una retícula con una separación entre montantes de 150 cm y una distancia entre ejes de la losa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losa y cielorrasos), formada por panel de chapa de aluminio, de 9 mm de espesor total, acabado lacado color blanco, formado por lámina de aluminio de 0,7 mm y alma aislante de poliestireno extruido (densidad 35 kg/m³) y vidrio templado de control solar, de color, de 10 mm de espesor; un 60% de superficie transparente fija realizada con doble vidriado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sistemas de piel de vidrio para el sistema Fachada ST 52 "CORTIZO"; silicona neutra Elastosil 605 "SIKA" para el sellado de la zona opaca; anclajes de fijación de acero, compuestos por placa unida a la losa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</si>
  <si>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</si>
  <si>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</si>
  <si>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</si>
  <si>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</si>
  <si>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</si>
  <si>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</si>
  <si>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</si>
  <si>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</si>
  <si>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</si>
  <si>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</si>
  <si>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</si>
  <si>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</si>
  <si>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</si>
  <si>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</si>
  <si>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</si>
  <si>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</si>
  <si>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</si>
  <si>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</si>
  <si>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sistemas de piel de vidrio para el sistema Fachada ST 52 "CORTIZO", elementos de anclaje y sujeción y remates a obra.</t>
  </si>
  <si>
    <t xml:space="preserve">mt21veg040yaca</t>
  </si>
  <si>
    <t xml:space="preserve">m²</t>
  </si>
  <si>
    <t xml:space="preserve">Doble vidriado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</si>
  <si>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</si>
  <si>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</si>
  <si>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</si>
  <si>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</si>
  <si>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</si>
  <si>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</si>
  <si>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</si>
  <si>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</si>
  <si>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</si>
  <si>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</si>
  <si>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</si>
  <si>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</si>
  <si>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</si>
  <si>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</si>
  <si>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</si>
  <si>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</si>
  <si>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</si>
  <si>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</si>
  <si>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</si>
  <si>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</si>
  <si>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</si>
  <si>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</si>
  <si>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</si>
  <si>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</si>
  <si>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</si>
  <si>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</si>
  <si>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mo049</t>
  </si>
  <si>
    <t xml:space="preserve">h</t>
  </si>
  <si>
    <t xml:space="preserve">Oficial montador de piel de vidrio.</t>
  </si>
  <si>
    <t xml:space="preserve">mo096</t>
  </si>
  <si>
    <t xml:space="preserve">h</t>
  </si>
  <si>
    <t xml:space="preserve">Medio oficial montador de piel de vidrio.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</si>
  <si>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</si>
  <si>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</si>
  <si>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</si>
  <si>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</si>
  <si>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$ 11.207,75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</si>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</sst>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956.59</v>
      </c>
      <c r="H10" s="12">
        <f ca="1">ROUND(INDIRECT(ADDRESS(ROW()+(0), COLUMN()+(-2), 1))*INDIRECT(ADDRESS(ROW()+(0), COLUMN()+(-1), 1)), 2)</f>
        <v>638.05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470.81</v>
      </c>
      <c r="H11" s="12">
        <f ca="1">ROUND(INDIRECT(ADDRESS(ROW()+(0), COLUMN()+(-2), 1))*INDIRECT(ADDRESS(ROW()+(0), COLUMN()+(-1), 1)), 2)</f>
        <v>627.59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127.82</v>
      </c>
      <c r="H12" s="12">
        <f ca="1">ROUND(INDIRECT(ADDRESS(ROW()+(0), COLUMN()+(-2), 1))*INDIRECT(ADDRESS(ROW()+(0), COLUMN()+(-1), 1)), 2)</f>
        <v>426.02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253.62</v>
      </c>
      <c r="H13" s="12">
        <f ca="1">ROUND(INDIRECT(ADDRESS(ROW()+(0), COLUMN()+(-2), 1))*INDIRECT(ADDRESS(ROW()+(0), COLUMN()+(-1), 1)), 2)</f>
        <v>253.62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1509.48</v>
      </c>
      <c r="H14" s="12">
        <f ca="1">ROUND(INDIRECT(ADDRESS(ROW()+(0), COLUMN()+(-2), 1))*INDIRECT(ADDRESS(ROW()+(0), COLUMN()+(-1), 1)), 2)</f>
        <v>911.73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333.97</v>
      </c>
      <c r="H15" s="12">
        <f ca="1">ROUND(INDIRECT(ADDRESS(ROW()+(0), COLUMN()+(-2), 1))*INDIRECT(ADDRESS(ROW()+(0), COLUMN()+(-1), 1)), 2)</f>
        <v>134.26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966.07</v>
      </c>
      <c r="H16" s="12">
        <f ca="1">ROUND(INDIRECT(ADDRESS(ROW()+(0), COLUMN()+(-2), 1))*INDIRECT(ADDRESS(ROW()+(0), COLUMN()+(-1), 1)), 2)</f>
        <v>388.36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31.8</v>
      </c>
      <c r="H17" s="12">
        <f ca="1">ROUND(INDIRECT(ADDRESS(ROW()+(0), COLUMN()+(-2), 1))*INDIRECT(ADDRESS(ROW()+(0), COLUMN()+(-1), 1)), 2)</f>
        <v>33.39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31.8</v>
      </c>
      <c r="H18" s="12">
        <f ca="1">ROUND(INDIRECT(ADDRESS(ROW()+(0), COLUMN()+(-2), 1))*INDIRECT(ADDRESS(ROW()+(0), COLUMN()+(-1), 1)), 2)</f>
        <v>22.26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250.17</v>
      </c>
      <c r="H19" s="12">
        <f ca="1">ROUND(INDIRECT(ADDRESS(ROW()+(0), COLUMN()+(-2), 1))*INDIRECT(ADDRESS(ROW()+(0), COLUMN()+(-1), 1)), 2)</f>
        <v>157.61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15.01</v>
      </c>
      <c r="H20" s="14">
        <f ca="1">ROUND(INDIRECT(ADDRESS(ROW()+(0), COLUMN()+(-2), 1))*INDIRECT(ADDRESS(ROW()+(0), COLUMN()+(-1), 1)), 2)</f>
        <v>15.01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3607.9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0.756</v>
      </c>
      <c r="G23" s="12">
        <v>12068.8</v>
      </c>
      <c r="H23" s="12">
        <f ca="1">ROUND(INDIRECT(ADDRESS(ROW()+(0), COLUMN()+(-2), 1))*INDIRECT(ADDRESS(ROW()+(0), COLUMN()+(-1), 1)), 2)</f>
        <v>9123.98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1.187</v>
      </c>
      <c r="G24" s="12">
        <v>8921.96</v>
      </c>
      <c r="H24" s="12">
        <f ca="1">ROUND(INDIRECT(ADDRESS(ROW()+(0), COLUMN()+(-2), 1))*INDIRECT(ADDRESS(ROW()+(0), COLUMN()+(-1), 1)), 2)</f>
        <v>10590.4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1.511</v>
      </c>
      <c r="G25" s="12">
        <v>12241</v>
      </c>
      <c r="H25" s="12">
        <f ca="1">ROUND(INDIRECT(ADDRESS(ROW()+(0), COLUMN()+(-2), 1))*INDIRECT(ADDRESS(ROW()+(0), COLUMN()+(-1), 1)), 2)</f>
        <v>18496.2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2.159</v>
      </c>
      <c r="G26" s="14">
        <v>8905.02</v>
      </c>
      <c r="H26" s="14">
        <f ca="1">ROUND(INDIRECT(ADDRESS(ROW()+(0), COLUMN()+(-2), 1))*INDIRECT(ADDRESS(ROW()+(0), COLUMN()+(-1), 1)), 2)</f>
        <v>19225.9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57436.5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61044.4</v>
      </c>
      <c r="H29" s="14">
        <f ca="1">ROUND(INDIRECT(ADDRESS(ROW()+(0), COLUMN()+(-2), 1))*INDIRECT(ADDRESS(ROW()+(0), COLUMN()+(-1), 1))/100, 2)</f>
        <v>1220.89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62265.3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