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<sst xmlns="http://schemas.openxmlformats.org/spreadsheetml/2006/main" count="70" uniqueCount="70">
  <si>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</si>
  <si>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FFX020</t>
  </si>
  <si>
    <t xml:space="preserve">m²</t>
  </si>
  <si>
    <t xml:space="preserve">Hoja exterior de fachada de dos hojas, de mampostería de bloque de hormigón cara vista.</t>
  </si>
  <si>
    <r>
      <rPr>
        <sz val="8.25"/>
        <color rgb="FF000000"/>
        <rFont val="Arial"/>
        <family val="2"/>
      </rPr>
      <t xml:space="preserve">Hoja exterior de fachada de dos hojas, con apoyo parcial sobre la losa, de 15 cm de espesor, de mampostería de bloque CV de hormigón, liso hidrófugo, color gris, 40x20x15 cm, resistencia normalizada R10 (10 N/mm²), con juntas horizontales y verticales de 10 mm de espesor, junta rehundida, recibida con mortero de cemento confeccionado en obra, con 250 kg/m³ de cemento, color gris, dosificación 1:6, suministrado en sacos. Dintel de mampostería compuesta de bloques en "U" de hormigón, macizado de grout, H-25, clase de exposición ambiental A1, tamaño máximo del agregado 13,2 mm, consistencia fluida, preparado en obra; montaje y desmontaje de apeo. Revestimiento de los frentes de la losa y columnas con plaquetas de hormigón, colocadas con mortero de alta adherencia.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</si>
  <si>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</si>
  <si>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</si>
  <si>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</si>
  <si>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</si>
  <si>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</si>
  <si>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</si>
  <si>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</si>
  <si>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mt03bhe010ace</t>
  </si>
  <si>
    <t xml:space="preserve">Ud</t>
  </si>
  <si>
    <t xml:space="preserve">Bloque CV de hormigón,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</si>
  <si>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</si>
  <si>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</si>
  <si>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</si>
  <si>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</si>
  <si>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</si>
  <si>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</si>
  <si>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</si>
  <si>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</si>
  <si>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</si>
  <si>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mt01arg000g</t>
  </si>
  <si>
    <t xml:space="preserve">m³</t>
  </si>
  <si>
    <t xml:space="preserve">Arena cribada.</t>
  </si>
  <si>
    <t xml:space="preserve">mt01arg001gh</t>
  </si>
  <si>
    <t xml:space="preserve">m³</t>
  </si>
  <si>
    <t xml:space="preserve">Agregado grueso homogeneizado, de tamaño máximo 5/15 mm.</t>
  </si>
  <si>
    <t xml:space="preserve">mt07aco090d</t>
  </si>
  <si>
    <t xml:space="preserve">kg</t>
  </si>
  <si>
    <t xml:space="preserve">Acero en barras nervuradas, ADN 420 S, de varios diámetros, según IRAM-IAS U 500-207.</t>
  </si>
  <si>
    <t xml:space="preserve">mt03bhe012aa</t>
  </si>
  <si>
    <t xml:space="preserve">Ud</t>
  </si>
  <si>
    <t xml:space="preserve">Plaqueta CV de hormigón,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</si>
  <si>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</si>
  <si>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</si>
  <si>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</si>
  <si>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</si>
  <si>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</si>
  <si>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</si>
  <si>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</si>
  <si>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</si>
  <si>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</si>
  <si>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</si>
  <si>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</si>
  <si>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</si>
  <si>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</si>
  <si>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</si>
  <si>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</si>
  <si>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</si>
  <si>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</si>
  <si>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</si>
  <si>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</si>
  <si>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</si>
  <si>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</si>
  <si>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</si>
  <si>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</si>
  <si>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</si>
  <si>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</si>
  <si>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</si>
  <si>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</si>
  <si>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</si>
  <si>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Subtotal mano de obra:</t>
  </si>
  <si>
    <t xml:space="preserve">Herramientas</t>
  </si>
  <si>
    <t xml:space="preserve">%</t>
  </si>
  <si>
    <t xml:space="preserve">Herramientas</t>
  </si>
  <si>
    <t xml:space="preserve">Coste de mantenimiento decenal: $ 574,80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</si>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</sst>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8.85" customWidth="1"/>
    <col min="5" max="5" width="11.73" customWidth="1"/>
    <col min="6" max="6" width="14.2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11.31</v>
      </c>
      <c r="G10" s="12">
        <f ca="1">ROUND(INDIRECT(ADDRESS(ROW()+(0), COLUMN()+(-2), 1))*INDIRECT(ADDRESS(ROW()+(0), COLUMN()+(-1), 1)), 2)</f>
        <v>147.03</v>
      </c>
    </row>
    <row r="11" spans="1:7" ht="13.50" thickBot="1" customHeight="1">
      <c r="A11" s="1" t="s">
        <v>15</v>
      </c>
      <c r="B11" s="1"/>
      <c r="C11" s="10" t="s">
        <v>16</v>
      </c>
      <c r="D11" s="1" t="s">
        <v>17</v>
      </c>
      <c r="E11" s="11">
        <v>0.01</v>
      </c>
      <c r="F11" s="12">
        <v>19.03</v>
      </c>
      <c r="G11" s="12">
        <f ca="1">ROUND(INDIRECT(ADDRESS(ROW()+(0), COLUMN()+(-2), 1))*INDIRECT(ADDRESS(ROW()+(0), COLUMN()+(-1), 1)), 2)</f>
        <v>0.19</v>
      </c>
    </row>
    <row r="12" spans="1:7" ht="13.50" thickBot="1" customHeight="1">
      <c r="A12" s="1" t="s">
        <v>18</v>
      </c>
      <c r="B12" s="1"/>
      <c r="C12" s="10" t="s">
        <v>19</v>
      </c>
      <c r="D12" s="1" t="s">
        <v>20</v>
      </c>
      <c r="E12" s="11">
        <v>0.018</v>
      </c>
      <c r="F12" s="12">
        <v>221.35</v>
      </c>
      <c r="G12" s="12">
        <f ca="1">ROUND(INDIRECT(ADDRESS(ROW()+(0), COLUMN()+(-2), 1))*INDIRECT(ADDRESS(ROW()+(0), COLUMN()+(-1), 1)), 2)</f>
        <v>3.98</v>
      </c>
    </row>
    <row r="13" spans="1:7" ht="13.50" thickBot="1" customHeight="1">
      <c r="A13" s="1" t="s">
        <v>21</v>
      </c>
      <c r="B13" s="1"/>
      <c r="C13" s="10" t="s">
        <v>22</v>
      </c>
      <c r="D13" s="1" t="s">
        <v>23</v>
      </c>
      <c r="E13" s="11">
        <v>5.223</v>
      </c>
      <c r="F13" s="12">
        <v>3.65</v>
      </c>
      <c r="G13" s="12">
        <f ca="1">ROUND(INDIRECT(ADDRESS(ROW()+(0), COLUMN()+(-2), 1))*INDIRECT(ADDRESS(ROW()+(0), COLUMN()+(-1), 1)), 2)</f>
        <v>19.06</v>
      </c>
    </row>
    <row r="14" spans="1:7" ht="13.50" thickBot="1" customHeight="1">
      <c r="A14" s="1" t="s">
        <v>24</v>
      </c>
      <c r="B14" s="1"/>
      <c r="C14" s="10" t="s">
        <v>25</v>
      </c>
      <c r="D14" s="1" t="s">
        <v>26</v>
      </c>
      <c r="E14" s="11">
        <v>0.004</v>
      </c>
      <c r="F14" s="12">
        <v>653.61</v>
      </c>
      <c r="G14" s="12">
        <f ca="1">ROUND(INDIRECT(ADDRESS(ROW()+(0), COLUMN()+(-2), 1))*INDIRECT(ADDRESS(ROW()+(0), COLUMN()+(-1), 1)), 2)</f>
        <v>2.61</v>
      </c>
    </row>
    <row r="15" spans="1:7" ht="13.50" thickBot="1" customHeight="1">
      <c r="A15" s="1" t="s">
        <v>27</v>
      </c>
      <c r="B15" s="1"/>
      <c r="C15" s="10" t="s">
        <v>28</v>
      </c>
      <c r="D15" s="1" t="s">
        <v>29</v>
      </c>
      <c r="E15" s="11">
        <v>0.004</v>
      </c>
      <c r="F15" s="12">
        <v>676.69</v>
      </c>
      <c r="G15" s="12">
        <f ca="1">ROUND(INDIRECT(ADDRESS(ROW()+(0), COLUMN()+(-2), 1))*INDIRECT(ADDRESS(ROW()+(0), COLUMN()+(-1), 1)), 2)</f>
        <v>2.71</v>
      </c>
    </row>
    <row r="16" spans="1:7" ht="24.00" thickBot="1" customHeight="1">
      <c r="A16" s="1" t="s">
        <v>30</v>
      </c>
      <c r="B16" s="1"/>
      <c r="C16" s="10" t="s">
        <v>31</v>
      </c>
      <c r="D16" s="1" t="s">
        <v>32</v>
      </c>
      <c r="E16" s="11">
        <v>0.9</v>
      </c>
      <c r="F16" s="12">
        <v>34.85</v>
      </c>
      <c r="G16" s="12">
        <f ca="1">ROUND(INDIRECT(ADDRESS(ROW()+(0), COLUMN()+(-2), 1))*INDIRECT(ADDRESS(ROW()+(0), COLUMN()+(-1), 1)), 2)</f>
        <v>31.37</v>
      </c>
    </row>
    <row r="17" spans="1:7" ht="13.50" thickBot="1" customHeight="1">
      <c r="A17" s="1" t="s">
        <v>33</v>
      </c>
      <c r="B17" s="1"/>
      <c r="C17" s="10" t="s">
        <v>34</v>
      </c>
      <c r="D17" s="1" t="s">
        <v>35</v>
      </c>
      <c r="E17" s="11">
        <v>2</v>
      </c>
      <c r="F17" s="12">
        <v>5.72</v>
      </c>
      <c r="G17" s="12">
        <f ca="1">ROUND(INDIRECT(ADDRESS(ROW()+(0), COLUMN()+(-2), 1))*INDIRECT(ADDRESS(ROW()+(0), COLUMN()+(-1), 1)), 2)</f>
        <v>11.44</v>
      </c>
    </row>
    <row r="18" spans="1:7" ht="24.00" thickBot="1" customHeight="1">
      <c r="A18" s="1" t="s">
        <v>36</v>
      </c>
      <c r="B18" s="1"/>
      <c r="C18" s="10" t="s">
        <v>37</v>
      </c>
      <c r="D18" s="1" t="s">
        <v>38</v>
      </c>
      <c r="E18" s="11">
        <v>0.729</v>
      </c>
      <c r="F18" s="12">
        <v>6.88</v>
      </c>
      <c r="G18" s="12">
        <f ca="1">ROUND(INDIRECT(ADDRESS(ROW()+(0), COLUMN()+(-2), 1))*INDIRECT(ADDRESS(ROW()+(0), COLUMN()+(-1), 1)), 2)</f>
        <v>5.02</v>
      </c>
    </row>
    <row r="19" spans="1:7" ht="13.50" thickBot="1" customHeight="1">
      <c r="A19" s="1" t="s">
        <v>39</v>
      </c>
      <c r="B19" s="1"/>
      <c r="C19" s="10" t="s">
        <v>40</v>
      </c>
      <c r="D19" s="1" t="s">
        <v>41</v>
      </c>
      <c r="E19" s="11">
        <v>0.034</v>
      </c>
      <c r="F19" s="12">
        <v>15.21</v>
      </c>
      <c r="G19" s="12">
        <f ca="1">ROUND(INDIRECT(ADDRESS(ROW()+(0), COLUMN()+(-2), 1))*INDIRECT(ADDRESS(ROW()+(0), COLUMN()+(-1), 1)), 2)</f>
        <v>0.52</v>
      </c>
    </row>
    <row r="20" spans="1:7" ht="13.50" thickBot="1" customHeight="1">
      <c r="A20" s="1" t="s">
        <v>42</v>
      </c>
      <c r="B20" s="1"/>
      <c r="C20" s="10" t="s">
        <v>43</v>
      </c>
      <c r="D20" s="1" t="s">
        <v>44</v>
      </c>
      <c r="E20" s="11">
        <v>0.001</v>
      </c>
      <c r="F20" s="12">
        <v>5569.68</v>
      </c>
      <c r="G20" s="12">
        <f ca="1">ROUND(INDIRECT(ADDRESS(ROW()+(0), COLUMN()+(-2), 1))*INDIRECT(ADDRESS(ROW()+(0), COLUMN()+(-1), 1)), 2)</f>
        <v>5.57</v>
      </c>
    </row>
    <row r="21" spans="1:7" ht="13.50" thickBot="1" customHeight="1">
      <c r="A21" s="1" t="s">
        <v>45</v>
      </c>
      <c r="B21" s="1"/>
      <c r="C21" s="10" t="s">
        <v>46</v>
      </c>
      <c r="D21" s="1" t="s">
        <v>47</v>
      </c>
      <c r="E21" s="11">
        <v>0.011</v>
      </c>
      <c r="F21" s="12">
        <v>23.74</v>
      </c>
      <c r="G21" s="12">
        <f ca="1">ROUND(INDIRECT(ADDRESS(ROW()+(0), COLUMN()+(-2), 1))*INDIRECT(ADDRESS(ROW()+(0), COLUMN()+(-1), 1)), 2)</f>
        <v>0.26</v>
      </c>
    </row>
    <row r="22" spans="1:7" ht="13.50" thickBot="1" customHeight="1">
      <c r="A22" s="1" t="s">
        <v>48</v>
      </c>
      <c r="B22" s="1"/>
      <c r="C22" s="10" t="s">
        <v>49</v>
      </c>
      <c r="D22" s="1" t="s">
        <v>50</v>
      </c>
      <c r="E22" s="13">
        <v>0.003</v>
      </c>
      <c r="F22" s="14">
        <v>244.15</v>
      </c>
      <c r="G22" s="14">
        <f ca="1">ROUND(INDIRECT(ADDRESS(ROW()+(0), COLUMN()+(-2), 1))*INDIRECT(ADDRESS(ROW()+(0), COLUMN()+(-1), 1)), 2)</f>
        <v>0.73</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230.49</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0.008</v>
      </c>
      <c r="F25" s="14">
        <v>886.15</v>
      </c>
      <c r="G25" s="14">
        <f ca="1">ROUND(INDIRECT(ADDRESS(ROW()+(0), COLUMN()+(-2), 1))*INDIRECT(ADDRESS(ROW()+(0), COLUMN()+(-1), 1)), 2)</f>
        <v>7.09</v>
      </c>
    </row>
    <row r="26" spans="1:7" ht="13.50" thickBot="1" customHeight="1">
      <c r="A26" s="15"/>
      <c r="B26" s="15"/>
      <c r="C26" s="15"/>
      <c r="D26" s="15"/>
      <c r="E26" s="9" t="s">
        <v>56</v>
      </c>
      <c r="F26" s="9"/>
      <c r="G26" s="17">
        <f ca="1">ROUND(SUM(INDIRECT(ADDRESS(ROW()+(-1), COLUMN()+(0), 1))), 2)</f>
        <v>7.09</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0.763</v>
      </c>
      <c r="F28" s="12">
        <v>11912.7</v>
      </c>
      <c r="G28" s="12">
        <f ca="1">ROUND(INDIRECT(ADDRESS(ROW()+(0), COLUMN()+(-2), 1))*INDIRECT(ADDRESS(ROW()+(0), COLUMN()+(-1), 1)), 2)</f>
        <v>9089.36</v>
      </c>
    </row>
    <row r="29" spans="1:7" ht="13.50" thickBot="1" customHeight="1">
      <c r="A29" s="1" t="s">
        <v>61</v>
      </c>
      <c r="B29" s="1"/>
      <c r="C29" s="10" t="s">
        <v>62</v>
      </c>
      <c r="D29" s="1" t="s">
        <v>63</v>
      </c>
      <c r="E29" s="13">
        <v>0.539</v>
      </c>
      <c r="F29" s="14">
        <v>8579.62</v>
      </c>
      <c r="G29" s="14">
        <f ca="1">ROUND(INDIRECT(ADDRESS(ROW()+(0), COLUMN()+(-2), 1))*INDIRECT(ADDRESS(ROW()+(0), COLUMN()+(-1), 1)), 2)</f>
        <v>4624.42</v>
      </c>
    </row>
    <row r="30" spans="1:7" ht="13.50" thickBot="1" customHeight="1">
      <c r="A30" s="15"/>
      <c r="B30" s="15"/>
      <c r="C30" s="15"/>
      <c r="D30" s="15"/>
      <c r="E30" s="9" t="s">
        <v>64</v>
      </c>
      <c r="F30" s="9"/>
      <c r="G30" s="17">
        <f ca="1">ROUND(SUM(INDIRECT(ADDRESS(ROW()+(-1), COLUMN()+(0), 1)),INDIRECT(ADDRESS(ROW()+(-2), COLUMN()+(0), 1))), 2)</f>
        <v>13713.8</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13951.4</v>
      </c>
      <c r="G32" s="14">
        <f ca="1">ROUND(INDIRECT(ADDRESS(ROW()+(0), COLUMN()+(-2), 1))*INDIRECT(ADDRESS(ROW()+(0), COLUMN()+(-1), 1))/100, 2)</f>
        <v>418.54</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14369.9</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