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<sst xmlns="http://schemas.openxmlformats.org/spreadsheetml/2006/main" count="35" uniqueCount="35">
  <si>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</si>
  <si>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FFX010</t>
  </si>
  <si>
    <t xml:space="preserve">m²</t>
  </si>
  <si>
    <t xml:space="preserve">Hoja exterior de fachada, de mampostería de ladrillo cerámico cara vista.</t>
  </si>
  <si>
    <r>
      <rPr>
        <sz val="7.80"/>
        <color rgb="FF000000"/>
        <rFont val="Arial"/>
        <family val="2"/>
      </rPr>
      <t xml:space="preserve">Hoja exterior en cerramiento de fachada, </t>
    </r>
    <r>
      <rPr>
        <b/>
        <sz val="7.80"/>
        <color rgb="FF000000"/>
        <rFont val="Arial"/>
        <family val="2"/>
      </rPr>
      <t xml:space="preserve">de 1/2 pie de espesor de fábrica, de ladrillo cerámico visto perforado hidrofugado, salmón, acabado liso, 24x11,5x5 cm, con junta de 1 cm, rehundida, recibida con mortero de cemento 1:5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</si>
  <si>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</si>
  <si>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</si>
  <si>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</si>
  <si>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</si>
  <si>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</si>
  <si>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</si>
  <si>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mt05cvh010f</t>
  </si>
  <si>
    <t xml:space="preserve">Ud</t>
  </si>
  <si>
    <t xml:space="preserve">Ladrillo cerámico visto perforado hidrofugado, salmón, acabado liso, 24x11,5x5 cm.</t>
  </si>
  <si>
    <t xml:space="preserve">mt09mor010d</t>
  </si>
  <si>
    <t xml:space="preserve">m³</t>
  </si>
  <si>
    <t xml:space="preserve">Mortero de cemento CEM II/B-P 32,5 N tipo M-7,5, confeccionado en obra con 300 kg/m³ de cemento y una proporción en volumen 1/5.</t>
  </si>
  <si>
    <t xml:space="preserve">mt08adt010</t>
  </si>
  <si>
    <t xml:space="preserve">kg</t>
  </si>
  <si>
    <t xml:space="preserve">Aditivo hidrófugo para impermeabilización de morteros u hormigones.</t>
  </si>
  <si>
    <t xml:space="preserve">mt07aco090d</t>
  </si>
  <si>
    <t xml:space="preserve">kg</t>
  </si>
  <si>
    <t xml:space="preserve">Acero en barras corrugadas, ADN 420 S, elaborado en taller y colocado en obra, diámetros varios, según IRAM-IAS U 500-207.</t>
  </si>
  <si>
    <t xml:space="preserve">mo019</t>
  </si>
  <si>
    <t xml:space="preserve">h</t>
  </si>
  <si>
    <t xml:space="preserve">Oficial albañil en trabajos de albañilería.</t>
  </si>
  <si>
    <t xml:space="preserve">mo105</t>
  </si>
  <si>
    <t xml:space="preserve">h</t>
  </si>
  <si>
    <t xml:space="preserve">Peón albañil en trabajos de albañilería.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</si>
  <si>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</si>
  <si>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</si>
  <si>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</si>
  <si>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</si>
  <si>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$ 5,87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</si>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</sst>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21" customWidth="1"/>
    <col min="4" max="4" width="19.38" customWidth="1"/>
    <col min="5" max="5" width="40.36" customWidth="1"/>
    <col min="6" max="6" width="10.78" customWidth="1"/>
    <col min="7" max="7" width="2.04" customWidth="1"/>
    <col min="8" max="8" width="5.10" customWidth="1"/>
    <col min="9" max="9" width="7.58" customWidth="1"/>
    <col min="10" max="10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70.350000</v>
      </c>
      <c r="H8" s="14"/>
      <c r="I8" s="16">
        <v>0.710000</v>
      </c>
      <c r="J8" s="16">
        <f ca="1">ROUND(INDIRECT(ADDRESS(ROW()+(0), COLUMN()+(-3), 1))*INDIRECT(ADDRESS(ROW()+(0), COLUMN()+(-1), 1)), 2)</f>
        <v>49.950000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0.026000</v>
      </c>
      <c r="H9" s="19"/>
      <c r="I9" s="20">
        <v>698.420000</v>
      </c>
      <c r="J9" s="20">
        <f ca="1">ROUND(INDIRECT(ADDRESS(ROW()+(0), COLUMN()+(-3), 1))*INDIRECT(ADDRESS(ROW()+(0), COLUMN()+(-1), 1)), 2)</f>
        <v>18.160000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0.155000</v>
      </c>
      <c r="H10" s="19"/>
      <c r="I10" s="20">
        <v>5.130000</v>
      </c>
      <c r="J10" s="20">
        <f ca="1">ROUND(INDIRECT(ADDRESS(ROW()+(0), COLUMN()+(-3), 1))*INDIRECT(ADDRESS(ROW()+(0), COLUMN()+(-1), 1)), 2)</f>
        <v>0.800000</v>
      </c>
    </row>
    <row r="11" spans="1:10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20">
        <v>7.510000</v>
      </c>
      <c r="J11" s="20">
        <f ca="1">ROUND(INDIRECT(ADDRESS(ROW()+(0), COLUMN()+(-3), 1))*INDIRECT(ADDRESS(ROW()+(0), COLUMN()+(-1), 1)), 2)</f>
        <v>7.510000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1.072000</v>
      </c>
      <c r="H12" s="19"/>
      <c r="I12" s="20">
        <v>43.270000</v>
      </c>
      <c r="J12" s="20">
        <f ca="1">ROUND(INDIRECT(ADDRESS(ROW()+(0), COLUMN()+(-3), 1))*INDIRECT(ADDRESS(ROW()+(0), COLUMN()+(-1), 1)), 2)</f>
        <v>46.390000</v>
      </c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0.536000</v>
      </c>
      <c r="H13" s="23"/>
      <c r="I13" s="24">
        <v>28.840000</v>
      </c>
      <c r="J13" s="24">
        <f ca="1">ROUND(INDIRECT(ADDRESS(ROW()+(0), COLUMN()+(-3), 1))*INDIRECT(ADDRESS(ROW()+(0), COLUMN()+(-1), 1)), 2)</f>
        <v>15.460000</v>
      </c>
    </row>
    <row r="14" spans="1:10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3.000000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138.270000</v>
      </c>
      <c r="J14" s="16">
        <f ca="1">ROUND(INDIRECT(ADDRESS(ROW()+(0), COLUMN()+(-3), 1))*INDIRECT(ADDRESS(ROW()+(0), COLUMN()+(-1), 1))/100, 2)</f>
        <v>4.150000</v>
      </c>
    </row>
    <row r="15" spans="1:10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142.420000</v>
      </c>
      <c r="J15" s="24">
        <f ca="1">ROUND(INDIRECT(ADDRESS(ROW()+(0), COLUMN()+(-3), 1))*INDIRECT(ADDRESS(ROW()+(0), COLUMN()+(-1), 1))/100, 2)</f>
        <v>4.270000</v>
      </c>
    </row>
    <row r="16" spans="1:10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146.690000</v>
      </c>
    </row>
  </sheetData>
  <mergeCells count="25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A16:F16"/>
    <mergeCell ref="G16:H16"/>
  </mergeCells>
  <pageMargins left="0.620079" right="0.472441" top="0.472441" bottom="0.472441" header="0.0" footer="0.0"/>
  <pageSetup paperSize="9" orientation="portrait"/>
  <rowBreaks count="0" manualBreakCount="0">
    </rowBreaks>
</worksheet>
</file>