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<sst xmlns="http://schemas.openxmlformats.org/spreadsheetml/2006/main" count="50" uniqueCount="50">
  <si>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</si>
  <si>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FCY030</t>
  </si>
  <si>
    <t xml:space="preserve">Ud</t>
  </si>
  <si>
    <t xml:space="preserve">Carpintería exterior de aluminio "TECHNAL".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</si>
  <si>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lacado blanco, para conformado de ventana abisagrada practicable de apertura hacia el interior "TECHNAL", de 120x120 cm, sistema Saphir FX, "TECHNAL", formada por dos hojas, y con premarco. Compacto incorporado (monoblock), persiana de lamas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</si>
  <si>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</si>
  <si>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</si>
  <si>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</si>
  <si>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</si>
  <si>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</si>
  <si>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</si>
  <si>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mt25pfn040a</t>
  </si>
  <si>
    <t xml:space="preserve">m</t>
  </si>
  <si>
    <t xml:space="preserve">Premarco de perfil de aluminio en bruto de 49,8x49,8 mm de sección "TECHNAL".</t>
  </si>
  <si>
    <t xml:space="preserve">mt25pfn010hlaa</t>
  </si>
  <si>
    <t xml:space="preserve">m</t>
  </si>
  <si>
    <t xml:space="preserve">Perfil de aluminio lacado blanco, para conformado de marco de ventana, sistema Saphir FX, "TECHNAL", incluso junta central de estanqueidad, con el sello QUALICOAT, que garantiza el espesor y la calidad del proceso de lacado.</t>
  </si>
  <si>
    <t xml:space="preserve">mt25pfn015aa</t>
  </si>
  <si>
    <t xml:space="preserve">m</t>
  </si>
  <si>
    <t xml:space="preserve">Perfil de aluminio lacado blanco, para conformado de hoja de ventana, sistema FX, "TECHNAL", incluso junta de estanqueidad y junta exterior del acristalamiento, con el sello QUALICOAT, que garantiza el espesor y la calidad del proceso de lacado.</t>
  </si>
  <si>
    <t xml:space="preserve">mt25pfn020daa</t>
  </si>
  <si>
    <t xml:space="preserve">m</t>
  </si>
  <si>
    <t xml:space="preserve">Perfil de aluminio lacado blanco, para conformado de junquillo, sistema FX, "TECHNAL", incluso junta interior del acristalamiento y parte proporcional de grapas, con el sello QUALICOAT, que garantiza el espesor y la calidad del proceso de lacado.</t>
  </si>
  <si>
    <t xml:space="preserve">mt25pfn025aaa</t>
  </si>
  <si>
    <t xml:space="preserve">m</t>
  </si>
  <si>
    <t xml:space="preserve">Perfil de aluminio lacado blanco, para conformado de inversora, sistema FX, "TECHNAL", incluso junta de estanqueidad, con el sello QUALICOAT, que garantiza el espesor y la calidad del proceso de lacado.</t>
  </si>
  <si>
    <t xml:space="preserve">mt15sja100</t>
  </si>
  <si>
    <t xml:space="preserve">Ud</t>
  </si>
  <si>
    <t xml:space="preserve">Cartucho de masilla de silicona neutra.</t>
  </si>
  <si>
    <t xml:space="preserve">mt25pfx200eb</t>
  </si>
  <si>
    <t xml:space="preserve">Ud</t>
  </si>
  <si>
    <t xml:space="preserve">Kit compuesto por escuadras, tapas de condensación y salida de agua, y herrajes de ventana practicable de apertura hacia el interior de dos hojas.</t>
  </si>
  <si>
    <t xml:space="preserve">mt25pco015aa</t>
  </si>
  <si>
    <t xml:space="preserve">m²</t>
  </si>
  <si>
    <t xml:space="preserve">Persiana de lamas enrollables de PVC, accionamiento manual mediante cinta y recogedor, en carpintería de aluminio, incluso compacto incorporado (monoblock).</t>
  </si>
  <si>
    <t xml:space="preserve">mt25pfn170jaa</t>
  </si>
  <si>
    <t xml:space="preserve">m</t>
  </si>
  <si>
    <t xml:space="preserve">Guía de persiana de aluminio lacado blanco, "TECHNAL", con el sello QUALICOAT, que garantiza el espesor y la calidad del proceso de lacado.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</si>
  <si>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</si>
  <si>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</si>
  <si>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</si>
  <si>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</si>
  <si>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</si>
  <si>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</si>
  <si>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</si>
  <si>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</si>
  <si>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</si>
  <si>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</si>
  <si>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$ 279,93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</si>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</sst>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4.95" customWidth="1"/>
    <col min="4" max="4" width="21.86" customWidth="1"/>
    <col min="5" max="5" width="28.27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41.670000</v>
      </c>
      <c r="J8" s="16"/>
      <c r="K8" s="16">
        <f ca="1">ROUND(INDIRECT(ADDRESS(ROW()+(0), COLUMN()+(-4), 1))*INDIRECT(ADDRESS(ROW()+(0), COLUMN()+(-2), 1)), 2)</f>
        <v>200.020000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4.800000</v>
      </c>
      <c r="H9" s="19"/>
      <c r="I9" s="20">
        <v>77.650000</v>
      </c>
      <c r="J9" s="20"/>
      <c r="K9" s="20">
        <f ca="1">ROUND(INDIRECT(ADDRESS(ROW()+(0), COLUMN()+(-4), 1))*INDIRECT(ADDRESS(ROW()+(0), COLUMN()+(-2), 1)), 2)</f>
        <v>372.720000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6.900000</v>
      </c>
      <c r="H10" s="19"/>
      <c r="I10" s="20">
        <v>84.270000</v>
      </c>
      <c r="J10" s="20"/>
      <c r="K10" s="20">
        <f ca="1">ROUND(INDIRECT(ADDRESS(ROW()+(0), COLUMN()+(-4), 1))*INDIRECT(ADDRESS(ROW()+(0), COLUMN()+(-2), 1)), 2)</f>
        <v>581.460000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6.180000</v>
      </c>
      <c r="H11" s="19"/>
      <c r="I11" s="20">
        <v>18.530000</v>
      </c>
      <c r="J11" s="20"/>
      <c r="K11" s="20">
        <f ca="1">ROUND(INDIRECT(ADDRESS(ROW()+(0), COLUMN()+(-4), 1))*INDIRECT(ADDRESS(ROW()+(0), COLUMN()+(-2), 1)), 2)</f>
        <v>114.520000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1.090000</v>
      </c>
      <c r="H12" s="19"/>
      <c r="I12" s="20">
        <v>86.390000</v>
      </c>
      <c r="J12" s="20"/>
      <c r="K12" s="20">
        <f ca="1">ROUND(INDIRECT(ADDRESS(ROW()+(0), COLUMN()+(-4), 1))*INDIRECT(ADDRESS(ROW()+(0), COLUMN()+(-2), 1)), 2)</f>
        <v>94.170000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0.168000</v>
      </c>
      <c r="H13" s="19"/>
      <c r="I13" s="20">
        <v>28.530000</v>
      </c>
      <c r="J13" s="20"/>
      <c r="K13" s="20">
        <f ca="1">ROUND(INDIRECT(ADDRESS(ROW()+(0), COLUMN()+(-4), 1))*INDIRECT(ADDRESS(ROW()+(0), COLUMN()+(-2), 1)), 2)</f>
        <v>4.790000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120.240000</v>
      </c>
      <c r="J14" s="20"/>
      <c r="K14" s="20">
        <f ca="1">ROUND(INDIRECT(ADDRESS(ROW()+(0), COLUMN()+(-4), 1))*INDIRECT(ADDRESS(ROW()+(0), COLUMN()+(-2), 1)), 2)</f>
        <v>120.240000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1.584000</v>
      </c>
      <c r="H15" s="19"/>
      <c r="I15" s="20">
        <v>132.240000</v>
      </c>
      <c r="J15" s="20"/>
      <c r="K15" s="20">
        <f ca="1">ROUND(INDIRECT(ADDRESS(ROW()+(0), COLUMN()+(-4), 1))*INDIRECT(ADDRESS(ROW()+(0), COLUMN()+(-2), 1)), 2)</f>
        <v>209.470000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2.400000</v>
      </c>
      <c r="H16" s="19"/>
      <c r="I16" s="20">
        <v>59.240000</v>
      </c>
      <c r="J16" s="20"/>
      <c r="K16" s="20">
        <f ca="1">ROUND(INDIRECT(ADDRESS(ROW()+(0), COLUMN()+(-4), 1))*INDIRECT(ADDRESS(ROW()+(0), COLUMN()+(-2), 1)), 2)</f>
        <v>142.180000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5.460000</v>
      </c>
      <c r="H17" s="19"/>
      <c r="I17" s="20">
        <v>62.790000</v>
      </c>
      <c r="J17" s="20"/>
      <c r="K17" s="20">
        <f ca="1">ROUND(INDIRECT(ADDRESS(ROW()+(0), COLUMN()+(-4), 1))*INDIRECT(ADDRESS(ROW()+(0), COLUMN()+(-2), 1)), 2)</f>
        <v>342.830000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5.511000</v>
      </c>
      <c r="H18" s="23"/>
      <c r="I18" s="24">
        <v>43.520000</v>
      </c>
      <c r="J18" s="24"/>
      <c r="K18" s="24">
        <f ca="1">ROUND(INDIRECT(ADDRESS(ROW()+(0), COLUMN()+(-4), 1))*INDIRECT(ADDRESS(ROW()+(0), COLUMN()+(-2), 1)), 2)</f>
        <v>239.840000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2422.240000</v>
      </c>
      <c r="J19" s="16"/>
      <c r="K19" s="16">
        <f ca="1">ROUND(INDIRECT(ADDRESS(ROW()+(0), COLUMN()+(-4), 1))*INDIRECT(ADDRESS(ROW()+(0), COLUMN()+(-2), 1))/100, 2)</f>
        <v>48.440000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2470.680000</v>
      </c>
      <c r="J20" s="24"/>
      <c r="K20" s="24">
        <f ca="1">ROUND(INDIRECT(ADDRESS(ROW()+(0), COLUMN()+(-4), 1))*INDIRECT(ADDRESS(ROW()+(0), COLUMN()+(-2), 1))/100, 2)</f>
        <v>74.120000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2544.800000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