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<sst xmlns="http://schemas.openxmlformats.org/spreadsheetml/2006/main" count="50" uniqueCount="50">
  <si>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</si>
  <si>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FCY020</t>
  </si>
  <si>
    <t xml:space="preserve">Ud</t>
  </si>
  <si>
    <t xml:space="preserve">Carpintería exterior de aluminio "STRUGAL".</t>
  </si>
  <si>
    <r>
      <rPr>
        <sz val="7.80"/>
        <color rgb="FF000000"/>
        <rFont val="Arial"/>
        <family val="2"/>
      </rPr>
      <t xml:space="preserve">Carpintería de aluminio, </t>
    </r>
    <r>
      <rPr>
        <b/>
        <sz val="7.80"/>
        <color rgb="FF000000"/>
        <rFont val="Arial"/>
        <family val="2"/>
      </rPr>
      <t xml:space="preserve">lacado color blanco, para conformado de ventana abisagrada practicable de apertura hacia el interior "STRUGAL", de 120x120 cm, sistema Strugal S46, "STRUGAL", formada por dos hojas, y con premarco. compacto térmico incorporado (monoblock), formado por persiana de lamas enrollables de aluminio perfilado, con relleno de poliuretano, modelo Lama Perfilada 39 "STRUGAL", con accionamiento manual mediante cinta y recogedor; incluso parte proporcional de cajón mixto, de PVC, con dos tapas de aluminio extrusionado, modelo Compact SC 160M 2T "STRUGAL", acabado todo el sistema compacto en color blanco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</si>
  <si>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</si>
  <si>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</si>
  <si>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</si>
  <si>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</si>
  <si>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</si>
  <si>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</si>
  <si>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mt25pft040f</t>
  </si>
  <si>
    <t xml:space="preserve">m</t>
  </si>
  <si>
    <t xml:space="preserve">Premarco de perfil de aluminio en bruto, para conformado de superposición de 30 mm, sistema Strugal S46, "STRUGAL".</t>
  </si>
  <si>
    <t xml:space="preserve">mt25pft010kja</t>
  </si>
  <si>
    <t xml:space="preserve">m</t>
  </si>
  <si>
    <t xml:space="preserve">Perfil de aluminio lacado color blanco, para conformado de marco de ventana, sistema Strugal S46, "STRUGAL", incluso junta central de estanqueidad, con el certificado de calidad BUREAU VERITAS BVQi que garantiza el espesor y la calidad del proceso de lacado.</t>
  </si>
  <si>
    <t xml:space="preserve">mt25pft015fa</t>
  </si>
  <si>
    <t xml:space="preserve">m</t>
  </si>
  <si>
    <t xml:space="preserve">Perfil de aluminio lacado color blanco, para conformado de hoja de ventana, sistema Strugal S46, "STRUGAL", incluso juntas de estanqueidad de la hoja y junta exterior del acristalamiento, con el certificado de calidad BUREAU VERITAS BVQi que garantiza el espesor y la calidad del proceso de lacado.</t>
  </si>
  <si>
    <t xml:space="preserve">mt25pft020fa</t>
  </si>
  <si>
    <t xml:space="preserve">m</t>
  </si>
  <si>
    <t xml:space="preserve">Perfil de aluminio lacado color blanco, para conformado de junquillo, sistema Strugal S46, "STRUGAL", incluso junta cuña de acristalamiento y parte proporcional de grapas, con el certificado de calidad BUREAU VERITAS BVQi que garantiza el espesor y la calidad del proceso de lacado.</t>
  </si>
  <si>
    <t xml:space="preserve">mt25pft025fa</t>
  </si>
  <si>
    <t xml:space="preserve">m</t>
  </si>
  <si>
    <t xml:space="preserve">Perfil de aluminio lacado color blanco, para conformado de inversora de doble hoja, sistema Strugal S46, "STRUGAL", incluso junta central de estanqueidad, con el certificado de calidad BUREAU VERITAS BVQi que garantiza el espesor y la calidad del proceso de lacado.</t>
  </si>
  <si>
    <t xml:space="preserve">mt15sja100</t>
  </si>
  <si>
    <t xml:space="preserve">Ud</t>
  </si>
  <si>
    <t xml:space="preserve">Cartucho de masilla de silicona neutra.</t>
  </si>
  <si>
    <t xml:space="preserve">mt25pfx200eb</t>
  </si>
  <si>
    <t xml:space="preserve">Ud</t>
  </si>
  <si>
    <t xml:space="preserve">Kit compuesto por escuadras, tapas de condensación y salida de agua, y herrajes de ventana practicable de apertura hacia el interior de dos hojas.</t>
  </si>
  <si>
    <t xml:space="preserve">mt25pcs010aaa</t>
  </si>
  <si>
    <t xml:space="preserve">m²</t>
  </si>
  <si>
    <t xml:space="preserve">Persiana de lamas enrollables de aluminio perfilado, con relleno de poliuretano, modelo Lama Perfilada 39 "STRUGAL", con accionamiento manual mediante cinta y recogedor; incluso parte proporcional de cajón mixto, de PVC, con dos tapas de aluminio extrusionado, modelo Compact SC 160M 2T "STRUGAL", acabado todo el sistema compacto en color blanco.</t>
  </si>
  <si>
    <t xml:space="preserve">mt25pft170h</t>
  </si>
  <si>
    <t xml:space="preserve">m</t>
  </si>
  <si>
    <t xml:space="preserve">Guía de persiana de aluminio lacado color blanco, "STRUGAL" con el certificado de calidad BUREAU VERITAS BVQi que garantiza el espesor y la calidad del proceso de lacado.</t>
  </si>
  <si>
    <t xml:space="preserve">mo017</t>
  </si>
  <si>
    <t xml:space="preserve">h</t>
  </si>
  <si>
    <t xml:space="preserve">Oficial herrero.</t>
  </si>
  <si>
    <t xml:space="preserve">mo057</t>
  </si>
  <si>
    <t xml:space="preserve">h</t>
  </si>
  <si>
    <t xml:space="preserve">Medio oficial herrero.</t>
  </si>
  <si>
    <t xml:space="preserve">%</t>
  </si>
  <si>
    <t xml:space="preserve">Medios auxiliares</t>
  </si>
  <si>
    <t xml:space="preserve">%</t>
  </si>
  <si>
    <t xml:space="preserve">Costos indirectos</t>
  </si>
  <si>
    <t xml:space="preserve">Coste de mantenimiento decenal: $ 326,90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</si>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</sst>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4.66" customWidth="1"/>
    <col min="4" max="4" width="21.71" customWidth="1"/>
    <col min="5" max="5" width="28.56" customWidth="1"/>
    <col min="6" max="6" width="12.39" customWidth="1"/>
    <col min="7" max="7" width="2.77" customWidth="1"/>
    <col min="8" max="8" width="3.64"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60.0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4.800000</v>
      </c>
      <c r="H8" s="14"/>
      <c r="I8" s="16">
        <v>20.000000</v>
      </c>
      <c r="J8" s="16"/>
      <c r="K8" s="16">
        <f ca="1">ROUND(INDIRECT(ADDRESS(ROW()+(0), COLUMN()+(-4), 1))*INDIRECT(ADDRESS(ROW()+(0), COLUMN()+(-2), 1)), 2)</f>
        <v>96.000000</v>
      </c>
    </row>
    <row r="9" spans="1:11" ht="40.80" thickBot="1" customHeight="1">
      <c r="A9" s="17" t="s">
        <v>14</v>
      </c>
      <c r="B9" s="18" t="s">
        <v>15</v>
      </c>
      <c r="C9" s="17" t="s">
        <v>16</v>
      </c>
      <c r="D9" s="17"/>
      <c r="E9" s="17"/>
      <c r="F9" s="17"/>
      <c r="G9" s="19">
        <v>4.800000</v>
      </c>
      <c r="H9" s="19"/>
      <c r="I9" s="20">
        <v>59.310000</v>
      </c>
      <c r="J9" s="20"/>
      <c r="K9" s="20">
        <f ca="1">ROUND(INDIRECT(ADDRESS(ROW()+(0), COLUMN()+(-4), 1))*INDIRECT(ADDRESS(ROW()+(0), COLUMN()+(-2), 1)), 2)</f>
        <v>284.690000</v>
      </c>
    </row>
    <row r="10" spans="1:11" ht="40.80" thickBot="1" customHeight="1">
      <c r="A10" s="17" t="s">
        <v>17</v>
      </c>
      <c r="B10" s="18" t="s">
        <v>18</v>
      </c>
      <c r="C10" s="17" t="s">
        <v>19</v>
      </c>
      <c r="D10" s="17"/>
      <c r="E10" s="17"/>
      <c r="F10" s="17"/>
      <c r="G10" s="19">
        <v>6.920000</v>
      </c>
      <c r="H10" s="19"/>
      <c r="I10" s="20">
        <v>74.060000</v>
      </c>
      <c r="J10" s="20"/>
      <c r="K10" s="20">
        <f ca="1">ROUND(INDIRECT(ADDRESS(ROW()+(0), COLUMN()+(-4), 1))*INDIRECT(ADDRESS(ROW()+(0), COLUMN()+(-2), 1)), 2)</f>
        <v>512.500000</v>
      </c>
    </row>
    <row r="11" spans="1:11" ht="40.80" thickBot="1" customHeight="1">
      <c r="A11" s="17" t="s">
        <v>20</v>
      </c>
      <c r="B11" s="18" t="s">
        <v>21</v>
      </c>
      <c r="C11" s="17" t="s">
        <v>22</v>
      </c>
      <c r="D11" s="17"/>
      <c r="E11" s="17"/>
      <c r="F11" s="17"/>
      <c r="G11" s="19">
        <v>6.150000</v>
      </c>
      <c r="H11" s="19"/>
      <c r="I11" s="20">
        <v>17.210000</v>
      </c>
      <c r="J11" s="20"/>
      <c r="K11" s="20">
        <f ca="1">ROUND(INDIRECT(ADDRESS(ROW()+(0), COLUMN()+(-4), 1))*INDIRECT(ADDRESS(ROW()+(0), COLUMN()+(-2), 1)), 2)</f>
        <v>105.840000</v>
      </c>
    </row>
    <row r="12" spans="1:11" ht="40.80" thickBot="1" customHeight="1">
      <c r="A12" s="17" t="s">
        <v>23</v>
      </c>
      <c r="B12" s="18" t="s">
        <v>24</v>
      </c>
      <c r="C12" s="17" t="s">
        <v>25</v>
      </c>
      <c r="D12" s="17"/>
      <c r="E12" s="17"/>
      <c r="F12" s="17"/>
      <c r="G12" s="19">
        <v>1.080000</v>
      </c>
      <c r="H12" s="19"/>
      <c r="I12" s="20">
        <v>62.640000</v>
      </c>
      <c r="J12" s="20"/>
      <c r="K12" s="20">
        <f ca="1">ROUND(INDIRECT(ADDRESS(ROW()+(0), COLUMN()+(-4), 1))*INDIRECT(ADDRESS(ROW()+(0), COLUMN()+(-2), 1)), 2)</f>
        <v>67.650000</v>
      </c>
    </row>
    <row r="13" spans="1:11" ht="12.00" thickBot="1" customHeight="1">
      <c r="A13" s="17" t="s">
        <v>26</v>
      </c>
      <c r="B13" s="18" t="s">
        <v>27</v>
      </c>
      <c r="C13" s="17" t="s">
        <v>28</v>
      </c>
      <c r="D13" s="17"/>
      <c r="E13" s="17"/>
      <c r="F13" s="17"/>
      <c r="G13" s="19">
        <v>0.168000</v>
      </c>
      <c r="H13" s="19"/>
      <c r="I13" s="20">
        <v>28.530000</v>
      </c>
      <c r="J13" s="20"/>
      <c r="K13" s="20">
        <f ca="1">ROUND(INDIRECT(ADDRESS(ROW()+(0), COLUMN()+(-4), 1))*INDIRECT(ADDRESS(ROW()+(0), COLUMN()+(-2), 1)), 2)</f>
        <v>4.790000</v>
      </c>
    </row>
    <row r="14" spans="1:11" ht="21.60" thickBot="1" customHeight="1">
      <c r="A14" s="17" t="s">
        <v>29</v>
      </c>
      <c r="B14" s="18" t="s">
        <v>30</v>
      </c>
      <c r="C14" s="17" t="s">
        <v>31</v>
      </c>
      <c r="D14" s="17"/>
      <c r="E14" s="17"/>
      <c r="F14" s="17"/>
      <c r="G14" s="19">
        <v>1.000000</v>
      </c>
      <c r="H14" s="19"/>
      <c r="I14" s="20">
        <v>120.240000</v>
      </c>
      <c r="J14" s="20"/>
      <c r="K14" s="20">
        <f ca="1">ROUND(INDIRECT(ADDRESS(ROW()+(0), COLUMN()+(-4), 1))*INDIRECT(ADDRESS(ROW()+(0), COLUMN()+(-2), 1)), 2)</f>
        <v>120.240000</v>
      </c>
    </row>
    <row r="15" spans="1:11" ht="50.40" thickBot="1" customHeight="1">
      <c r="A15" s="17" t="s">
        <v>32</v>
      </c>
      <c r="B15" s="18" t="s">
        <v>33</v>
      </c>
      <c r="C15" s="17" t="s">
        <v>34</v>
      </c>
      <c r="D15" s="17"/>
      <c r="E15" s="17"/>
      <c r="F15" s="17"/>
      <c r="G15" s="19">
        <v>1.584000</v>
      </c>
      <c r="H15" s="19"/>
      <c r="I15" s="20">
        <v>527.820000</v>
      </c>
      <c r="J15" s="20"/>
      <c r="K15" s="20">
        <f ca="1">ROUND(INDIRECT(ADDRESS(ROW()+(0), COLUMN()+(-4), 1))*INDIRECT(ADDRESS(ROW()+(0), COLUMN()+(-2), 1)), 2)</f>
        <v>836.070000</v>
      </c>
    </row>
    <row r="16" spans="1:11" ht="31.20" thickBot="1" customHeight="1">
      <c r="A16" s="17" t="s">
        <v>35</v>
      </c>
      <c r="B16" s="18" t="s">
        <v>36</v>
      </c>
      <c r="C16" s="17" t="s">
        <v>37</v>
      </c>
      <c r="D16" s="17"/>
      <c r="E16" s="17"/>
      <c r="F16" s="17"/>
      <c r="G16" s="19">
        <v>2.400000</v>
      </c>
      <c r="H16" s="19"/>
      <c r="I16" s="20">
        <v>90.920000</v>
      </c>
      <c r="J16" s="20"/>
      <c r="K16" s="20">
        <f ca="1">ROUND(INDIRECT(ADDRESS(ROW()+(0), COLUMN()+(-4), 1))*INDIRECT(ADDRESS(ROW()+(0), COLUMN()+(-2), 1)), 2)</f>
        <v>218.210000</v>
      </c>
    </row>
    <row r="17" spans="1:11" ht="12.00" thickBot="1" customHeight="1">
      <c r="A17" s="17" t="s">
        <v>38</v>
      </c>
      <c r="B17" s="18" t="s">
        <v>39</v>
      </c>
      <c r="C17" s="17" t="s">
        <v>40</v>
      </c>
      <c r="D17" s="17"/>
      <c r="E17" s="17"/>
      <c r="F17" s="17"/>
      <c r="G17" s="19">
        <v>5.460000</v>
      </c>
      <c r="H17" s="19"/>
      <c r="I17" s="20">
        <v>62.790000</v>
      </c>
      <c r="J17" s="20"/>
      <c r="K17" s="20">
        <f ca="1">ROUND(INDIRECT(ADDRESS(ROW()+(0), COLUMN()+(-4), 1))*INDIRECT(ADDRESS(ROW()+(0), COLUMN()+(-2), 1)), 2)</f>
        <v>342.830000</v>
      </c>
    </row>
    <row r="18" spans="1:11" ht="12.00" thickBot="1" customHeight="1">
      <c r="A18" s="17" t="s">
        <v>41</v>
      </c>
      <c r="B18" s="21" t="s">
        <v>42</v>
      </c>
      <c r="C18" s="22" t="s">
        <v>43</v>
      </c>
      <c r="D18" s="22"/>
      <c r="E18" s="22"/>
      <c r="F18" s="22"/>
      <c r="G18" s="23">
        <v>5.511000</v>
      </c>
      <c r="H18" s="23"/>
      <c r="I18" s="24">
        <v>43.520000</v>
      </c>
      <c r="J18" s="24"/>
      <c r="K18" s="24">
        <f ca="1">ROUND(INDIRECT(ADDRESS(ROW()+(0), COLUMN()+(-4), 1))*INDIRECT(ADDRESS(ROW()+(0), COLUMN()+(-2), 1)), 2)</f>
        <v>239.840000</v>
      </c>
    </row>
    <row r="19" spans="1:11" ht="12.00" thickBot="1" customHeight="1">
      <c r="A19" s="17"/>
      <c r="B19" s="12" t="s">
        <v>44</v>
      </c>
      <c r="C19" s="10" t="s">
        <v>45</v>
      </c>
      <c r="D19" s="10"/>
      <c r="E19" s="10"/>
      <c r="F19" s="10"/>
      <c r="G19" s="14">
        <v>2.000000</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2828.660000</v>
      </c>
      <c r="J19" s="16"/>
      <c r="K19" s="16">
        <f ca="1">ROUND(INDIRECT(ADDRESS(ROW()+(0), COLUMN()+(-4), 1))*INDIRECT(ADDRESS(ROW()+(0), COLUMN()+(-2), 1))/100, 2)</f>
        <v>56.570000</v>
      </c>
    </row>
    <row r="20" spans="1:11" ht="12.00" thickBot="1" customHeight="1">
      <c r="A20" s="22"/>
      <c r="B20" s="21" t="s">
        <v>46</v>
      </c>
      <c r="C20" s="22" t="s">
        <v>47</v>
      </c>
      <c r="D20" s="22"/>
      <c r="E20" s="22"/>
      <c r="F20" s="22"/>
      <c r="G20" s="23">
        <v>3.000000</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2885.230000</v>
      </c>
      <c r="J20" s="24"/>
      <c r="K20" s="24">
        <f ca="1">ROUND(INDIRECT(ADDRESS(ROW()+(0), COLUMN()+(-4), 1))*INDIRECT(ADDRESS(ROW()+(0), COLUMN()+(-2), 1))/100, 2)</f>
        <v>86.560000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2971.790000</v>
      </c>
    </row>
  </sheetData>
  <mergeCells count="51">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