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<sst xmlns="http://schemas.openxmlformats.org/spreadsheetml/2006/main" count="94" uniqueCount="94">
  <si>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</si>
  <si>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</si>
  <si>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</si>
  <si>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</si>
  <si>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asentado con mortero de cemento confeccionado en obra, con 300 kg/m³ de cemento, color gris, dosificación 1:5, suministrado en sacos; acero ADN 420, cuantía 1,1 kg/m², y malla soldada Q 55 250x250 mm de acero AM 500 N, en capa de compresión de 4 cm de espesor de hormigón liviano HL-25/B/10/XC2, densidad entre 1200 y 1500 kg/m³, (cantidad mínima de cemento 275 kg/m³), elaborado, y colado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</si>
  <si>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</si>
  <si>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</si>
  <si>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</si>
  <si>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</si>
  <si>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</si>
  <si>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</si>
  <si>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</si>
  <si>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</si>
  <si>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</si>
  <si>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</si>
  <si>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</si>
  <si>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</si>
  <si>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</si>
  <si>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</si>
  <si>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</si>
  <si>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</si>
  <si>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</si>
  <si>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</si>
  <si>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</si>
  <si>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</si>
  <si>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</si>
  <si>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</si>
  <si>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</si>
  <si>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</si>
  <si>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</si>
  <si>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</si>
  <si>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</si>
  <si>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</si>
  <si>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</si>
  <si>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</si>
  <si>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</si>
  <si>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mt07aco020m</t>
  </si>
  <si>
    <t xml:space="preserve">Ud</t>
  </si>
  <si>
    <t xml:space="preserve">Separador homologado para malla soldada.</t>
  </si>
  <si>
    <t xml:space="preserve">mt07aco090b</t>
  </si>
  <si>
    <t xml:space="preserve">kg</t>
  </si>
  <si>
    <t xml:space="preserve">Acero en barras nervuradas, ADN 420, de varios diámetros, según IRAM-IAS U 500-528.</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</si>
  <si>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</si>
  <si>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</si>
  <si>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</si>
  <si>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</si>
  <si>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</si>
  <si>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</si>
  <si>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</si>
  <si>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</si>
  <si>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</si>
  <si>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</si>
  <si>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</si>
  <si>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</si>
  <si>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</si>
  <si>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</si>
  <si>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</si>
  <si>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</si>
  <si>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</si>
  <si>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</si>
  <si>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</si>
  <si>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</si>
  <si>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</si>
  <si>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</si>
  <si>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</si>
  <si>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</si>
  <si>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t>
  </si>
  <si>
    <t xml:space="preserve">mo113</t>
  </si>
  <si>
    <t xml:space="preserve">h</t>
  </si>
  <si>
    <t xml:space="preserve">Ayudante de albañil.</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</si>
  <si>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</si>
  <si>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</si>
  <si>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</si>
  <si>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</si>
  <si>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</si>
  <si>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</si>
  <si>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</si>
  <si>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</si>
  <si>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</si>
  <si>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</si>
  <si>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</si>
  <si>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</si>
  <si>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</si>
  <si>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</si>
  <si>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</si>
  <si>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</si>
  <si>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</si>
  <si>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</si>
  <si>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</si>
  <si>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</si>
  <si>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</si>
  <si>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</si>
  <si>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$ 9.623,53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</si>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</sst>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106.28</v>
      </c>
      <c r="G10" s="12">
        <f ca="1">ROUND(INDIRECT(ADDRESS(ROW()+(0), COLUMN()+(-2), 1))*INDIRECT(ADDRESS(ROW()+(0), COLUMN()+(-1), 1)), 2)</f>
        <v>4.25</v>
      </c>
    </row>
    <row r="11" spans="1:7" ht="13.50" thickBot="1" customHeight="1">
      <c r="A11" s="1" t="s">
        <v>15</v>
      </c>
      <c r="B11" s="1"/>
      <c r="C11" s="10" t="s">
        <v>16</v>
      </c>
      <c r="D11" s="1" t="s">
        <v>17</v>
      </c>
      <c r="E11" s="11">
        <v>0.045</v>
      </c>
      <c r="F11" s="12">
        <v>31.48</v>
      </c>
      <c r="G11" s="12">
        <f ca="1">ROUND(INDIRECT(ADDRESS(ROW()+(0), COLUMN()+(-2), 1))*INDIRECT(ADDRESS(ROW()+(0), COLUMN()+(-1), 1)), 2)</f>
        <v>1.42</v>
      </c>
    </row>
    <row r="12" spans="1:7" ht="13.50" thickBot="1" customHeight="1">
      <c r="A12" s="1" t="s">
        <v>18</v>
      </c>
      <c r="B12" s="1"/>
      <c r="C12" s="10" t="s">
        <v>19</v>
      </c>
      <c r="D12" s="1" t="s">
        <v>20</v>
      </c>
      <c r="E12" s="11">
        <v>0.013</v>
      </c>
      <c r="F12" s="12">
        <v>323.67</v>
      </c>
      <c r="G12" s="12">
        <f ca="1">ROUND(INDIRECT(ADDRESS(ROW()+(0), COLUMN()+(-2), 1))*INDIRECT(ADDRESS(ROW()+(0), COLUMN()+(-1), 1)), 2)</f>
        <v>4.21</v>
      </c>
    </row>
    <row r="13" spans="1:7" ht="24.00" thickBot="1" customHeight="1">
      <c r="A13" s="1" t="s">
        <v>21</v>
      </c>
      <c r="B13" s="1"/>
      <c r="C13" s="10" t="s">
        <v>22</v>
      </c>
      <c r="D13" s="1" t="s">
        <v>23</v>
      </c>
      <c r="E13" s="11">
        <v>0.01</v>
      </c>
      <c r="F13" s="12">
        <v>10113.1</v>
      </c>
      <c r="G13" s="12">
        <f ca="1">ROUND(INDIRECT(ADDRESS(ROW()+(0), COLUMN()+(-2), 1))*INDIRECT(ADDRESS(ROW()+(0), COLUMN()+(-1), 1)), 2)</f>
        <v>101.13</v>
      </c>
    </row>
    <row r="14" spans="1:7" ht="24.00" thickBot="1" customHeight="1">
      <c r="A14" s="1" t="s">
        <v>24</v>
      </c>
      <c r="B14" s="1"/>
      <c r="C14" s="10" t="s">
        <v>25</v>
      </c>
      <c r="D14" s="1" t="s">
        <v>26</v>
      </c>
      <c r="E14" s="11">
        <v>28.22</v>
      </c>
      <c r="F14" s="12">
        <v>9.39</v>
      </c>
      <c r="G14" s="12">
        <f ca="1">ROUND(INDIRECT(ADDRESS(ROW()+(0), COLUMN()+(-2), 1))*INDIRECT(ADDRESS(ROW()+(0), COLUMN()+(-1), 1)), 2)</f>
        <v>264.99</v>
      </c>
    </row>
    <row r="15" spans="1:7" ht="13.50" thickBot="1" customHeight="1">
      <c r="A15" s="1" t="s">
        <v>27</v>
      </c>
      <c r="B15" s="1"/>
      <c r="C15" s="10" t="s">
        <v>28</v>
      </c>
      <c r="D15" s="1" t="s">
        <v>29</v>
      </c>
      <c r="E15" s="11">
        <v>0.004</v>
      </c>
      <c r="F15" s="12">
        <v>25.22</v>
      </c>
      <c r="G15" s="12">
        <f ca="1">ROUND(INDIRECT(ADDRESS(ROW()+(0), COLUMN()+(-2), 1))*INDIRECT(ADDRESS(ROW()+(0), COLUMN()+(-1), 1)), 2)</f>
        <v>0.1</v>
      </c>
    </row>
    <row r="16" spans="1:7" ht="13.50" thickBot="1" customHeight="1">
      <c r="A16" s="1" t="s">
        <v>30</v>
      </c>
      <c r="B16" s="1"/>
      <c r="C16" s="10" t="s">
        <v>31</v>
      </c>
      <c r="D16" s="1" t="s">
        <v>32</v>
      </c>
      <c r="E16" s="11">
        <v>0.006</v>
      </c>
      <c r="F16" s="12">
        <v>283.7</v>
      </c>
      <c r="G16" s="12">
        <f ca="1">ROUND(INDIRECT(ADDRESS(ROW()+(0), COLUMN()+(-2), 1))*INDIRECT(ADDRESS(ROW()+(0), COLUMN()+(-1), 1)), 2)</f>
        <v>1.7</v>
      </c>
    </row>
    <row r="17" spans="1:7" ht="13.50" thickBot="1" customHeight="1">
      <c r="A17" s="1" t="s">
        <v>33</v>
      </c>
      <c r="B17" s="1"/>
      <c r="C17" s="10" t="s">
        <v>34</v>
      </c>
      <c r="D17" s="1" t="s">
        <v>35</v>
      </c>
      <c r="E17" s="11">
        <v>1.087</v>
      </c>
      <c r="F17" s="12">
        <v>4.84</v>
      </c>
      <c r="G17" s="12">
        <f ca="1">ROUND(INDIRECT(ADDRESS(ROW()+(0), COLUMN()+(-2), 1))*INDIRECT(ADDRESS(ROW()+(0), COLUMN()+(-1), 1)), 2)</f>
        <v>5.26</v>
      </c>
    </row>
    <row r="18" spans="1:7" ht="13.50" thickBot="1" customHeight="1">
      <c r="A18" s="1" t="s">
        <v>36</v>
      </c>
      <c r="B18" s="1"/>
      <c r="C18" s="10" t="s">
        <v>37</v>
      </c>
      <c r="D18" s="1" t="s">
        <v>38</v>
      </c>
      <c r="E18" s="11">
        <v>1</v>
      </c>
      <c r="F18" s="12">
        <v>1.47</v>
      </c>
      <c r="G18" s="12">
        <f ca="1">ROUND(INDIRECT(ADDRESS(ROW()+(0), COLUMN()+(-2), 1))*INDIRECT(ADDRESS(ROW()+(0), COLUMN()+(-1), 1)), 2)</f>
        <v>1.47</v>
      </c>
    </row>
    <row r="19" spans="1:7" ht="24.00" thickBot="1" customHeight="1">
      <c r="A19" s="1" t="s">
        <v>39</v>
      </c>
      <c r="B19" s="1"/>
      <c r="C19" s="10" t="s">
        <v>40</v>
      </c>
      <c r="D19" s="1" t="s">
        <v>41</v>
      </c>
      <c r="E19" s="11">
        <v>1.1</v>
      </c>
      <c r="F19" s="12">
        <v>45.28</v>
      </c>
      <c r="G19" s="12">
        <f ca="1">ROUND(INDIRECT(ADDRESS(ROW()+(0), COLUMN()+(-2), 1))*INDIRECT(ADDRESS(ROW()+(0), COLUMN()+(-1), 1)), 2)</f>
        <v>49.81</v>
      </c>
    </row>
    <row r="20" spans="1:7" ht="34.50" thickBot="1" customHeight="1">
      <c r="A20" s="1" t="s">
        <v>42</v>
      </c>
      <c r="B20" s="1"/>
      <c r="C20" s="10" t="s">
        <v>43</v>
      </c>
      <c r="D20" s="1" t="s">
        <v>44</v>
      </c>
      <c r="E20" s="11">
        <v>1.1</v>
      </c>
      <c r="F20" s="12">
        <v>42.41</v>
      </c>
      <c r="G20" s="12">
        <f ca="1">ROUND(INDIRECT(ADDRESS(ROW()+(0), COLUMN()+(-2), 1))*INDIRECT(ADDRESS(ROW()+(0), COLUMN()+(-1), 1)), 2)</f>
        <v>46.65</v>
      </c>
    </row>
    <row r="21" spans="1:7" ht="13.50" thickBot="1" customHeight="1">
      <c r="A21" s="1" t="s">
        <v>45</v>
      </c>
      <c r="B21" s="1"/>
      <c r="C21" s="10" t="s">
        <v>46</v>
      </c>
      <c r="D21" s="1" t="s">
        <v>47</v>
      </c>
      <c r="E21" s="11">
        <v>0.03</v>
      </c>
      <c r="F21" s="12">
        <v>25.22</v>
      </c>
      <c r="G21" s="12">
        <f ca="1">ROUND(INDIRECT(ADDRESS(ROW()+(0), COLUMN()+(-2), 1))*INDIRECT(ADDRESS(ROW()+(0), COLUMN()+(-1), 1)), 2)</f>
        <v>0.76</v>
      </c>
    </row>
    <row r="22" spans="1:7" ht="24.00" thickBot="1" customHeight="1">
      <c r="A22" s="1" t="s">
        <v>48</v>
      </c>
      <c r="B22" s="1"/>
      <c r="C22" s="10" t="s">
        <v>49</v>
      </c>
      <c r="D22" s="1" t="s">
        <v>50</v>
      </c>
      <c r="E22" s="13">
        <v>0.147</v>
      </c>
      <c r="F22" s="14">
        <v>2618.28</v>
      </c>
      <c r="G22" s="14">
        <f ca="1">ROUND(INDIRECT(ADDRESS(ROW()+(0), COLUMN()+(-2), 1))*INDIRECT(ADDRESS(ROW()+(0), COLUMN()+(-1), 1)), 2)</f>
        <v>384.89</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866.64</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2426.58</v>
      </c>
      <c r="G25" s="14">
        <f ca="1">ROUND(INDIRECT(ADDRESS(ROW()+(0), COLUMN()+(-2), 1))*INDIRECT(ADDRESS(ROW()+(0), COLUMN()+(-1), 1)), 2)</f>
        <v>48.53</v>
      </c>
    </row>
    <row r="26" spans="1:7" ht="13.50" thickBot="1" customHeight="1">
      <c r="A26" s="15"/>
      <c r="B26" s="15"/>
      <c r="C26" s="15"/>
      <c r="D26" s="15"/>
      <c r="E26" s="9" t="s">
        <v>56</v>
      </c>
      <c r="F26" s="9"/>
      <c r="G26" s="17">
        <f ca="1">ROUND(SUM(INDIRECT(ADDRESS(ROW()+(-1), COLUMN()+(0), 1))), 2)</f>
        <v>48.53</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0.057</v>
      </c>
      <c r="F28" s="12">
        <v>35334.3</v>
      </c>
      <c r="G28" s="12">
        <f ca="1">ROUND(INDIRECT(ADDRESS(ROW()+(0), COLUMN()+(-2), 1))*INDIRECT(ADDRESS(ROW()+(0), COLUMN()+(-1), 1)), 2)</f>
        <v>2014.05</v>
      </c>
    </row>
    <row r="29" spans="1:7" ht="13.50" thickBot="1" customHeight="1">
      <c r="A29" s="1" t="s">
        <v>61</v>
      </c>
      <c r="B29" s="1"/>
      <c r="C29" s="10" t="s">
        <v>62</v>
      </c>
      <c r="D29" s="1" t="s">
        <v>63</v>
      </c>
      <c r="E29" s="11">
        <v>0.029</v>
      </c>
      <c r="F29" s="12">
        <v>26396.9</v>
      </c>
      <c r="G29" s="12">
        <f ca="1">ROUND(INDIRECT(ADDRESS(ROW()+(0), COLUMN()+(-2), 1))*INDIRECT(ADDRESS(ROW()+(0), COLUMN()+(-1), 1)), 2)</f>
        <v>765.51</v>
      </c>
    </row>
    <row r="30" spans="1:7" ht="13.50" thickBot="1" customHeight="1">
      <c r="A30" s="1" t="s">
        <v>64</v>
      </c>
      <c r="B30" s="1"/>
      <c r="C30" s="10" t="s">
        <v>65</v>
      </c>
      <c r="D30" s="1" t="s">
        <v>66</v>
      </c>
      <c r="E30" s="11">
        <v>0.971</v>
      </c>
      <c r="F30" s="12">
        <v>33952.7</v>
      </c>
      <c r="G30" s="12">
        <f ca="1">ROUND(INDIRECT(ADDRESS(ROW()+(0), COLUMN()+(-2), 1))*INDIRECT(ADDRESS(ROW()+(0), COLUMN()+(-1), 1)), 2)</f>
        <v>32968</v>
      </c>
    </row>
    <row r="31" spans="1:7" ht="13.50" thickBot="1" customHeight="1">
      <c r="A31" s="1" t="s">
        <v>67</v>
      </c>
      <c r="B31" s="1"/>
      <c r="C31" s="10" t="s">
        <v>68</v>
      </c>
      <c r="D31" s="1" t="s">
        <v>69</v>
      </c>
      <c r="E31" s="11">
        <v>0.525</v>
      </c>
      <c r="F31" s="12">
        <v>24452.1</v>
      </c>
      <c r="G31" s="12">
        <f ca="1">ROUND(INDIRECT(ADDRESS(ROW()+(0), COLUMN()+(-2), 1))*INDIRECT(ADDRESS(ROW()+(0), COLUMN()+(-1), 1)), 2)</f>
        <v>12837.4</v>
      </c>
    </row>
    <row r="32" spans="1:7" ht="13.50" thickBot="1" customHeight="1">
      <c r="A32" s="1" t="s">
        <v>70</v>
      </c>
      <c r="B32" s="1"/>
      <c r="C32" s="10" t="s">
        <v>71</v>
      </c>
      <c r="D32" s="1" t="s">
        <v>72</v>
      </c>
      <c r="E32" s="11">
        <v>0.108</v>
      </c>
      <c r="F32" s="12">
        <v>35334.3</v>
      </c>
      <c r="G32" s="12">
        <f ca="1">ROUND(INDIRECT(ADDRESS(ROW()+(0), COLUMN()+(-2), 1))*INDIRECT(ADDRESS(ROW()+(0), COLUMN()+(-1), 1)), 2)</f>
        <v>3816.1</v>
      </c>
    </row>
    <row r="33" spans="1:7" ht="13.50" thickBot="1" customHeight="1">
      <c r="A33" s="1" t="s">
        <v>73</v>
      </c>
      <c r="B33" s="1"/>
      <c r="C33" s="10" t="s">
        <v>74</v>
      </c>
      <c r="D33" s="1" t="s">
        <v>75</v>
      </c>
      <c r="E33" s="11">
        <v>0.108</v>
      </c>
      <c r="F33" s="12">
        <v>26396.9</v>
      </c>
      <c r="G33" s="12">
        <f ca="1">ROUND(INDIRECT(ADDRESS(ROW()+(0), COLUMN()+(-2), 1))*INDIRECT(ADDRESS(ROW()+(0), COLUMN()+(-1), 1)), 2)</f>
        <v>2850.86</v>
      </c>
    </row>
    <row r="34" spans="1:7" ht="13.50" thickBot="1" customHeight="1">
      <c r="A34" s="1" t="s">
        <v>76</v>
      </c>
      <c r="B34" s="1"/>
      <c r="C34" s="10" t="s">
        <v>77</v>
      </c>
      <c r="D34" s="1" t="s">
        <v>78</v>
      </c>
      <c r="E34" s="11">
        <v>0.038</v>
      </c>
      <c r="F34" s="12">
        <v>35334.3</v>
      </c>
      <c r="G34" s="12">
        <f ca="1">ROUND(INDIRECT(ADDRESS(ROW()+(0), COLUMN()+(-2), 1))*INDIRECT(ADDRESS(ROW()+(0), COLUMN()+(-1), 1)), 2)</f>
        <v>1342.7</v>
      </c>
    </row>
    <row r="35" spans="1:7" ht="13.50" thickBot="1" customHeight="1">
      <c r="A35" s="1" t="s">
        <v>79</v>
      </c>
      <c r="B35" s="1"/>
      <c r="C35" s="10" t="s">
        <v>80</v>
      </c>
      <c r="D35" s="1" t="s">
        <v>81</v>
      </c>
      <c r="E35" s="11">
        <v>0.036</v>
      </c>
      <c r="F35" s="12">
        <v>26396.9</v>
      </c>
      <c r="G35" s="12">
        <f ca="1">ROUND(INDIRECT(ADDRESS(ROW()+(0), COLUMN()+(-2), 1))*INDIRECT(ADDRESS(ROW()+(0), COLUMN()+(-1), 1)), 2)</f>
        <v>950.29</v>
      </c>
    </row>
    <row r="36" spans="1:7" ht="13.50" thickBot="1" customHeight="1">
      <c r="A36" s="1" t="s">
        <v>82</v>
      </c>
      <c r="B36" s="1"/>
      <c r="C36" s="10" t="s">
        <v>83</v>
      </c>
      <c r="D36" s="1" t="s">
        <v>84</v>
      </c>
      <c r="E36" s="11">
        <v>0.03</v>
      </c>
      <c r="F36" s="12">
        <v>35334.3</v>
      </c>
      <c r="G36" s="12">
        <f ca="1">ROUND(INDIRECT(ADDRESS(ROW()+(0), COLUMN()+(-2), 1))*INDIRECT(ADDRESS(ROW()+(0), COLUMN()+(-1), 1)), 2)</f>
        <v>1060.03</v>
      </c>
    </row>
    <row r="37" spans="1:7" ht="13.50" thickBot="1" customHeight="1">
      <c r="A37" s="1" t="s">
        <v>85</v>
      </c>
      <c r="B37" s="1"/>
      <c r="C37" s="10" t="s">
        <v>86</v>
      </c>
      <c r="D37" s="1" t="s">
        <v>87</v>
      </c>
      <c r="E37" s="13">
        <v>0.128</v>
      </c>
      <c r="F37" s="14">
        <v>26396.9</v>
      </c>
      <c r="G37" s="14">
        <f ca="1">ROUND(INDIRECT(ADDRESS(ROW()+(0), COLUMN()+(-2), 1))*INDIRECT(ADDRESS(ROW()+(0), COLUMN()+(-1), 1)), 2)</f>
        <v>3378.8</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61983.7</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62898.9</v>
      </c>
      <c r="G40" s="14">
        <f ca="1">ROUND(INDIRECT(ADDRESS(ROW()+(0), COLUMN()+(-2), 1))*INDIRECT(ADDRESS(ROW()+(0), COLUMN()+(-1), 1))/100, 2)</f>
        <v>1257.98</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64156.9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