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<sst xmlns="http://schemas.openxmlformats.org/spreadsheetml/2006/main" count="82" uniqueCount="82">
  <si>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</si>
  <si>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</si>
  <si>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</si>
  <si>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Losa nervurada con casetón perdido.</t>
  </si>
  <si>
    <r>
      <rPr>
        <sz val="8.25"/>
        <color rgb="FF000000"/>
        <rFont val="Arial"/>
        <family val="2"/>
      </rPr>
      <t xml:space="preserve">Losa nervurada de hormigón armado con casetón perdido, horizontal, con 15% de zonas macizas, con altura libre de planta de hasta 3 m, altura total 30 = 25+5 cm, realizada con hormigón H-21, condición de exposición no agresiva, tamaño máximo del agregado 19,0 mm, ámbito de consistencia A-3, elaborado, y colado con bomba, volumen 0,174 m³/m², y acero ADN 420 en zona de ábacos, nervios y zunchos, cuantía 19 kg/m²; nervios de hormigón "in situ" de 10 cm de espesor, intereje 80 cm; bloque de hormigón, 70x23x25 cm; capa de compresión de 5 cm de espesor, con armadura de reparto formada por malla soldada Q 55 250x250 mm de acero AM 500 N; montaje y desmontaje de sistema de encofrado continuo, con acabado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desencofrante, para evitar la adherencia del hormigón al encofrado y agente filmógeno, para el curado de hormigones y morteros. El precio incluye el corte, doblado y armado del acero en el obrador y el montaje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</si>
  <si>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</si>
  <si>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</si>
  <si>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</si>
  <si>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</si>
  <si>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</si>
  <si>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</si>
  <si>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</si>
  <si>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</si>
  <si>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</si>
  <si>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</si>
  <si>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</si>
  <si>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</si>
  <si>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</si>
  <si>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</si>
  <si>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</si>
  <si>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</si>
  <si>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</si>
  <si>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</si>
  <si>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</si>
  <si>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</si>
  <si>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</si>
  <si>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</si>
  <si>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</si>
  <si>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</si>
  <si>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</si>
  <si>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</si>
  <si>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</si>
  <si>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losa nervurada. Incluso piezas especiales.</t>
  </si>
  <si>
    <t xml:space="preserve">mt07aco020g</t>
  </si>
  <si>
    <t xml:space="preserve">Ud</t>
  </si>
  <si>
    <t xml:space="preserve">Separador homologado para losas nervuradas.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</si>
  <si>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</si>
  <si>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</si>
  <si>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</si>
  <si>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</si>
  <si>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</si>
  <si>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</si>
  <si>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</si>
  <si>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</si>
  <si>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</si>
  <si>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</si>
  <si>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</si>
  <si>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</si>
  <si>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</si>
  <si>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</si>
  <si>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</si>
  <si>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</si>
  <si>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</si>
  <si>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</si>
  <si>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</si>
  <si>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</si>
  <si>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</si>
  <si>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</si>
  <si>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</si>
  <si>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</si>
  <si>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</si>
  <si>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</si>
  <si>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</si>
  <si>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</si>
  <si>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</si>
  <si>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</si>
  <si>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</si>
  <si>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</si>
  <si>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</si>
  <si>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</si>
  <si>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</si>
  <si>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</si>
  <si>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</si>
  <si>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</si>
  <si>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</si>
  <si>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</si>
  <si>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</si>
  <si>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</si>
  <si>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</si>
  <si>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</si>
  <si>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$ 1.076,98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</si>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</sst>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8.5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577</v>
      </c>
      <c r="H10" s="12">
        <f ca="1">ROUND(INDIRECT(ADDRESS(ROW()+(0), COLUMN()+(-2), 1))*INDIRECT(ADDRESS(ROW()+(0), COLUMN()+(-1), 1)), 2)</f>
        <v>25.39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1293.51</v>
      </c>
      <c r="H11" s="12">
        <f ca="1">ROUND(INDIRECT(ADDRESS(ROW()+(0), COLUMN()+(-2), 1))*INDIRECT(ADDRESS(ROW()+(0), COLUMN()+(-1), 1)), 2)</f>
        <v>9.05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244.15</v>
      </c>
      <c r="H12" s="12">
        <f ca="1">ROUND(INDIRECT(ADDRESS(ROW()+(0), COLUMN()+(-2), 1))*INDIRECT(ADDRESS(ROW()+(0), COLUMN()+(-1), 1)), 2)</f>
        <v>6.59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4508.24</v>
      </c>
      <c r="H13" s="12">
        <f ca="1">ROUND(INDIRECT(ADDRESS(ROW()+(0), COLUMN()+(-2), 1))*INDIRECT(ADDRESS(ROW()+(0), COLUMN()+(-1), 1)), 2)</f>
        <v>13.52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110.97</v>
      </c>
      <c r="H14" s="12">
        <f ca="1">ROUND(INDIRECT(ADDRESS(ROW()+(0), COLUMN()+(-2), 1))*INDIRECT(ADDRESS(ROW()+(0), COLUMN()+(-1), 1)), 2)</f>
        <v>4.44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22.88</v>
      </c>
      <c r="H15" s="12">
        <f ca="1">ROUND(INDIRECT(ADDRESS(ROW()+(0), COLUMN()+(-2), 1))*INDIRECT(ADDRESS(ROW()+(0), COLUMN()+(-1), 1)), 2)</f>
        <v>0.69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4.244</v>
      </c>
      <c r="G16" s="12">
        <v>22.57</v>
      </c>
      <c r="H16" s="12">
        <f ca="1">ROUND(INDIRECT(ADDRESS(ROW()+(0), COLUMN()+(-2), 1))*INDIRECT(ADDRESS(ROW()+(0), COLUMN()+(-1), 1)), 2)</f>
        <v>95.79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1.2</v>
      </c>
      <c r="G17" s="12">
        <v>0.79</v>
      </c>
      <c r="H17" s="12">
        <f ca="1">ROUND(INDIRECT(ADDRESS(ROW()+(0), COLUMN()+(-2), 1))*INDIRECT(ADDRESS(ROW()+(0), COLUMN()+(-1), 1)), 2)</f>
        <v>0.95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19.95</v>
      </c>
      <c r="G18" s="12">
        <v>34.16</v>
      </c>
      <c r="H18" s="12">
        <f ca="1">ROUND(INDIRECT(ADDRESS(ROW()+(0), COLUMN()+(-2), 1))*INDIRECT(ADDRESS(ROW()+(0), COLUMN()+(-1), 1)), 2)</f>
        <v>681.49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0.19</v>
      </c>
      <c r="G19" s="12">
        <v>19.03</v>
      </c>
      <c r="H19" s="12">
        <f ca="1">ROUND(INDIRECT(ADDRESS(ROW()+(0), COLUMN()+(-2), 1))*INDIRECT(ADDRESS(ROW()+(0), COLUMN()+(-1), 1)), 2)</f>
        <v>3.62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31.99</v>
      </c>
      <c r="H20" s="12">
        <f ca="1">ROUND(INDIRECT(ADDRESS(ROW()+(0), COLUMN()+(-2), 1))*INDIRECT(ADDRESS(ROW()+(0), COLUMN()+(-1), 1)), 2)</f>
        <v>35.19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0.183</v>
      </c>
      <c r="G21" s="12">
        <v>2456.16</v>
      </c>
      <c r="H21" s="12">
        <f ca="1">ROUND(INDIRECT(ADDRESS(ROW()+(0), COLUMN()+(-2), 1))*INDIRECT(ADDRESS(ROW()+(0), COLUMN()+(-1), 1)), 2)</f>
        <v>449.48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19.81</v>
      </c>
      <c r="H22" s="14">
        <f ca="1">ROUND(INDIRECT(ADDRESS(ROW()+(0), COLUMN()+(-2), 1))*INDIRECT(ADDRESS(ROW()+(0), COLUMN()+(-1), 1)), 2)</f>
        <v>2.97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1329.17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0.016</v>
      </c>
      <c r="G25" s="14">
        <v>48905.3</v>
      </c>
      <c r="H25" s="14">
        <f ca="1">ROUND(INDIRECT(ADDRESS(ROW()+(0), COLUMN()+(-2), 1))*INDIRECT(ADDRESS(ROW()+(0), COLUMN()+(-1), 1)), 2)</f>
        <v>782.48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782.48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0.604</v>
      </c>
      <c r="G28" s="12">
        <v>12397.1</v>
      </c>
      <c r="H28" s="12">
        <f ca="1">ROUND(INDIRECT(ADDRESS(ROW()+(0), COLUMN()+(-2), 1))*INDIRECT(ADDRESS(ROW()+(0), COLUMN()+(-1), 1)), 2)</f>
        <v>7487.87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0.594</v>
      </c>
      <c r="G29" s="12">
        <v>9260.87</v>
      </c>
      <c r="H29" s="12">
        <f ca="1">ROUND(INDIRECT(ADDRESS(ROW()+(0), COLUMN()+(-2), 1))*INDIRECT(ADDRESS(ROW()+(0), COLUMN()+(-1), 1)), 2)</f>
        <v>5500.96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0.246</v>
      </c>
      <c r="G30" s="12">
        <v>12397.1</v>
      </c>
      <c r="H30" s="12">
        <f ca="1">ROUND(INDIRECT(ADDRESS(ROW()+(0), COLUMN()+(-2), 1))*INDIRECT(ADDRESS(ROW()+(0), COLUMN()+(-1), 1)), 2)</f>
        <v>3049.69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0.267</v>
      </c>
      <c r="G31" s="12">
        <v>9260.87</v>
      </c>
      <c r="H31" s="12">
        <f ca="1">ROUND(INDIRECT(ADDRESS(ROW()+(0), COLUMN()+(-2), 1))*INDIRECT(ADDRESS(ROW()+(0), COLUMN()+(-1), 1)), 2)</f>
        <v>2472.65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0.01</v>
      </c>
      <c r="G32" s="12">
        <v>12397.1</v>
      </c>
      <c r="H32" s="12">
        <f ca="1">ROUND(INDIRECT(ADDRESS(ROW()+(0), COLUMN()+(-2), 1))*INDIRECT(ADDRESS(ROW()+(0), COLUMN()+(-1), 1)), 2)</f>
        <v>123.97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3">
        <v>0.04</v>
      </c>
      <c r="G33" s="14">
        <v>9260.87</v>
      </c>
      <c r="H33" s="14">
        <f ca="1">ROUND(INDIRECT(ADDRESS(ROW()+(0), COLUMN()+(-2), 1))*INDIRECT(ADDRESS(ROW()+(0), COLUMN()+(-1), 1)), 2)</f>
        <v>370.43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19005.6</v>
      </c>
    </row>
    <row r="35" spans="1:8" ht="13.50" thickBot="1" customHeight="1">
      <c r="A35" s="15">
        <v>4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78</v>
      </c>
      <c r="E36" s="19" t="s">
        <v>79</v>
      </c>
      <c r="F36" s="13">
        <v>2</v>
      </c>
      <c r="G36" s="14">
        <f ca="1">ROUND(SUM(INDIRECT(ADDRESS(ROW()+(-2), COLUMN()+(1), 1)),INDIRECT(ADDRESS(ROW()+(-10), COLUMN()+(1), 1)),INDIRECT(ADDRESS(ROW()+(-13), COLUMN()+(1), 1))), 2)</f>
        <v>21117.2</v>
      </c>
      <c r="H36" s="14">
        <f ca="1">ROUND(INDIRECT(ADDRESS(ROW()+(0), COLUMN()+(-2), 1))*INDIRECT(ADDRESS(ROW()+(0), COLUMN()+(-1), 1))/100, 2)</f>
        <v>422.34</v>
      </c>
    </row>
    <row r="37" spans="1:8" ht="13.50" thickBot="1" customHeight="1">
      <c r="A37" s="21" t="s">
        <v>80</v>
      </c>
      <c r="B37" s="21"/>
      <c r="C37" s="21"/>
      <c r="D37" s="22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21539.6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