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<sst xmlns="http://schemas.openxmlformats.org/spreadsheetml/2006/main" count="82" uniqueCount="82">
  <si>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</si>
  <si>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EHL020</t>
  </si>
  <si>
    <t xml:space="preserve">m²</t>
  </si>
  <si>
    <t xml:space="preserve">Losa maciza y columnas.</t>
  </si>
  <si>
    <r>
      <rPr>
        <sz val="8.25"/>
        <color rgb="FF000000"/>
        <rFont val="Arial"/>
        <family val="2"/>
      </rPr>
      <t xml:space="preserve">Estructura de hormigón armado, realizada con hormigón H-21, condición de exposición no agresiva, tamaño máximo del agregado 19,0 mm, ámbito de consistencia A-3, elaborado, y colado con bomba, con un volumen total de hormigón en losa y columnas de 0,267 m³/m², y acero ADN 420, con una cuantía total de 26 kg/m², que se compone de los siguientes elementos: LOSA MACIZA: horizontal, altura 24 cm,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chapas metálicas reutilizables. Incluso refuerzo de huecos y zunchos perimetrales de planta y huecos, y agente filmógeno, para el curado de hormigones y morteros.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</si>
  <si>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</si>
  <si>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</si>
  <si>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</si>
  <si>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</si>
  <si>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</si>
  <si>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</si>
  <si>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</si>
  <si>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</si>
  <si>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</si>
  <si>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</si>
  <si>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</si>
  <si>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</si>
  <si>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</si>
  <si>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</si>
  <si>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</si>
  <si>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</si>
  <si>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</si>
  <si>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</si>
  <si>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</si>
  <si>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</si>
  <si>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</si>
  <si>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</si>
  <si>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</si>
  <si>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</si>
  <si>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</si>
  <si>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</si>
  <si>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</si>
  <si>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</si>
  <si>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</si>
  <si>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</si>
  <si>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</si>
  <si>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</si>
  <si>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</si>
  <si>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</si>
  <si>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</si>
  <si>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</si>
  <si>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</si>
  <si>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</si>
  <si>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</si>
  <si>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</si>
  <si>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</si>
  <si>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</si>
  <si>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</si>
  <si>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</si>
  <si>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</si>
  <si>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</si>
  <si>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</si>
  <si>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</si>
  <si>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</si>
  <si>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</si>
  <si>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</si>
  <si>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</si>
  <si>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</si>
  <si>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</si>
  <si>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</si>
  <si>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</si>
  <si>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</si>
  <si>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</si>
  <si>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</si>
  <si>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</si>
  <si>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</si>
  <si>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</si>
  <si>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</si>
  <si>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</si>
  <si>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</si>
  <si>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</si>
  <si>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</si>
  <si>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</si>
  <si>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</si>
  <si>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</si>
  <si>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</si>
  <si>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</si>
  <si>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</si>
  <si>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</si>
  <si>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</si>
  <si>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$ 3.686,51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</si>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</sst>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1.05</v>
      </c>
      <c r="H10" s="12">
        <f ca="1">ROUND(INDIRECT(ADDRESS(ROW()+(0), COLUMN()+(-2), 1))*INDIRECT(ADDRESS(ROW()+(0), COLUMN()+(-1), 1)), 2)</f>
        <v>0.53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806.97</v>
      </c>
      <c r="H11" s="12">
        <f ca="1">ROUND(INDIRECT(ADDRESS(ROW()+(0), COLUMN()+(-2), 1))*INDIRECT(ADDRESS(ROW()+(0), COLUMN()+(-1), 1)), 2)</f>
        <v>5.65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0.044</v>
      </c>
      <c r="G12" s="12">
        <v>764.93</v>
      </c>
      <c r="H12" s="12">
        <f ca="1">ROUND(INDIRECT(ADDRESS(ROW()+(0), COLUMN()+(-2), 1))*INDIRECT(ADDRESS(ROW()+(0), COLUMN()+(-1), 1)), 2)</f>
        <v>33.66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0.007</v>
      </c>
      <c r="G13" s="12">
        <v>1714.79</v>
      </c>
      <c r="H13" s="12">
        <f ca="1">ROUND(INDIRECT(ADDRESS(ROW()+(0), COLUMN()+(-2), 1))*INDIRECT(ADDRESS(ROW()+(0), COLUMN()+(-1), 1)), 2)</f>
        <v>12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0.029</v>
      </c>
      <c r="G14" s="12">
        <v>323.67</v>
      </c>
      <c r="H14" s="12">
        <f ca="1">ROUND(INDIRECT(ADDRESS(ROW()+(0), COLUMN()+(-2), 1))*INDIRECT(ADDRESS(ROW()+(0), COLUMN()+(-1), 1)), 2)</f>
        <v>9.39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5976.57</v>
      </c>
      <c r="H15" s="12">
        <f ca="1">ROUND(INDIRECT(ADDRESS(ROW()+(0), COLUMN()+(-2), 1))*INDIRECT(ADDRESS(ROW()+(0), COLUMN()+(-1), 1)), 2)</f>
        <v>17.93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147.11</v>
      </c>
      <c r="H16" s="12">
        <f ca="1">ROUND(INDIRECT(ADDRESS(ROW()+(0), COLUMN()+(-2), 1))*INDIRECT(ADDRESS(ROW()+(0), COLUMN()+(-1), 1)), 2)</f>
        <v>5.88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0.041</v>
      </c>
      <c r="G17" s="12">
        <v>30.34</v>
      </c>
      <c r="H17" s="12">
        <f ca="1">ROUND(INDIRECT(ADDRESS(ROW()+(0), COLUMN()+(-2), 1))*INDIRECT(ADDRESS(ROW()+(0), COLUMN()+(-1), 1)), 2)</f>
        <v>1.24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3</v>
      </c>
      <c r="G18" s="12">
        <v>1.47</v>
      </c>
      <c r="H18" s="12">
        <f ca="1">ROUND(INDIRECT(ADDRESS(ROW()+(0), COLUMN()+(-2), 1))*INDIRECT(ADDRESS(ROW()+(0), COLUMN()+(-1), 1)), 2)</f>
        <v>4.41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27.3</v>
      </c>
      <c r="G19" s="12">
        <v>45.28</v>
      </c>
      <c r="H19" s="12">
        <f ca="1">ROUND(INDIRECT(ADDRESS(ROW()+(0), COLUMN()+(-2), 1))*INDIRECT(ADDRESS(ROW()+(0), COLUMN()+(-1), 1)), 2)</f>
        <v>1236.14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0.329</v>
      </c>
      <c r="G20" s="12">
        <v>25.22</v>
      </c>
      <c r="H20" s="12">
        <f ca="1">ROUND(INDIRECT(ADDRESS(ROW()+(0), COLUMN()+(-2), 1))*INDIRECT(ADDRESS(ROW()+(0), COLUMN()+(-1), 1)), 2)</f>
        <v>8.3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0.28</v>
      </c>
      <c r="G21" s="12">
        <v>3261.93</v>
      </c>
      <c r="H21" s="12">
        <f ca="1">ROUND(INDIRECT(ADDRESS(ROW()+(0), COLUMN()+(-2), 1))*INDIRECT(ADDRESS(ROW()+(0), COLUMN()+(-1), 1)), 2)</f>
        <v>913.34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0.15</v>
      </c>
      <c r="G22" s="14">
        <v>26.26</v>
      </c>
      <c r="H22" s="14">
        <f ca="1">ROUND(INDIRECT(ADDRESS(ROW()+(0), COLUMN()+(-2), 1))*INDIRECT(ADDRESS(ROW()+(0), COLUMN()+(-1), 1)), 2)</f>
        <v>3.94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2252.41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0.025</v>
      </c>
      <c r="G25" s="14">
        <v>133919</v>
      </c>
      <c r="H25" s="14">
        <f ca="1">ROUND(INDIRECT(ADDRESS(ROW()+(0), COLUMN()+(-2), 1))*INDIRECT(ADDRESS(ROW()+(0), COLUMN()+(-1), 1)), 2)</f>
        <v>3347.97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3347.97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0.676</v>
      </c>
      <c r="G28" s="12">
        <v>35334.3</v>
      </c>
      <c r="H28" s="12">
        <f ca="1">ROUND(INDIRECT(ADDRESS(ROW()+(0), COLUMN()+(-2), 1))*INDIRECT(ADDRESS(ROW()+(0), COLUMN()+(-1), 1)), 2)</f>
        <v>23886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0.695</v>
      </c>
      <c r="G29" s="12">
        <v>26396.9</v>
      </c>
      <c r="H29" s="12">
        <f ca="1">ROUND(INDIRECT(ADDRESS(ROW()+(0), COLUMN()+(-2), 1))*INDIRECT(ADDRESS(ROW()+(0), COLUMN()+(-1), 1)), 2)</f>
        <v>18345.8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0.366</v>
      </c>
      <c r="G30" s="12">
        <v>35334.3</v>
      </c>
      <c r="H30" s="12">
        <f ca="1">ROUND(INDIRECT(ADDRESS(ROW()+(0), COLUMN()+(-2), 1))*INDIRECT(ADDRESS(ROW()+(0), COLUMN()+(-1), 1)), 2)</f>
        <v>12932.4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0.349</v>
      </c>
      <c r="G31" s="12">
        <v>26396.9</v>
      </c>
      <c r="H31" s="12">
        <f ca="1">ROUND(INDIRECT(ADDRESS(ROW()+(0), COLUMN()+(-2), 1))*INDIRECT(ADDRESS(ROW()+(0), COLUMN()+(-1), 1)), 2)</f>
        <v>9212.5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0.016</v>
      </c>
      <c r="G32" s="12">
        <v>35334.3</v>
      </c>
      <c r="H32" s="12">
        <f ca="1">ROUND(INDIRECT(ADDRESS(ROW()+(0), COLUMN()+(-2), 1))*INDIRECT(ADDRESS(ROW()+(0), COLUMN()+(-1), 1)), 2)</f>
        <v>565.35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0.066</v>
      </c>
      <c r="G33" s="14">
        <v>26396.9</v>
      </c>
      <c r="H33" s="14">
        <f ca="1">ROUND(INDIRECT(ADDRESS(ROW()+(0), COLUMN()+(-2), 1))*INDIRECT(ADDRESS(ROW()+(0), COLUMN()+(-1), 1)), 2)</f>
        <v>1742.19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66684.2</v>
      </c>
    </row>
    <row r="35" spans="1:8" ht="13.50" thickBot="1" customHeight="1">
      <c r="A35" s="15">
        <v>4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</v>
      </c>
      <c r="G36" s="14">
        <f ca="1">ROUND(SUM(INDIRECT(ADDRESS(ROW()+(-2), COLUMN()+(1), 1)),INDIRECT(ADDRESS(ROW()+(-10), COLUMN()+(1), 1)),INDIRECT(ADDRESS(ROW()+(-13), COLUMN()+(1), 1))), 2)</f>
        <v>72284.6</v>
      </c>
      <c r="H36" s="14">
        <f ca="1">ROUND(INDIRECT(ADDRESS(ROW()+(0), COLUMN()+(-2), 1))*INDIRECT(ADDRESS(ROW()+(0), COLUMN()+(-1), 1))/100, 2)</f>
        <v>1445.69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73730.3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