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<sst xmlns="http://schemas.openxmlformats.org/spreadsheetml/2006/main" count="44" uniqueCount="44">
  <si>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</si>
  <si>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CPT010</t>
  </si>
  <si>
    <t xml:space="preserve">m³</t>
  </si>
  <si>
    <t xml:space="preserve">Pozo romano de hormigón armado.</t>
  </si>
  <si>
    <r>
      <rPr>
        <sz val="8.25"/>
        <color rgb="FF000000"/>
        <rFont val="Arial"/>
        <family val="2"/>
      </rPr>
      <t xml:space="preserve">Pozo romano de hormigón armado, realizado con hormigón H-21, condición de exposición no agresiva, tamaño máximo del agregado 26,5 mm, ámbito de consistencia A-3, elaborado, y colado desde camión a través de caño Tremie, y acero ADN 420, con una cuantía aproximada de 50 kg/m.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</si>
  <si>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</si>
  <si>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</si>
  <si>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</si>
  <si>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</si>
  <si>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</si>
  <si>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</si>
  <si>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</si>
  <si>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mt07aco020l</t>
  </si>
  <si>
    <t xml:space="preserve">Ud</t>
  </si>
  <si>
    <t xml:space="preserve">Separador homologado para pozos romanos.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</si>
  <si>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</si>
  <si>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</si>
  <si>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</si>
  <si>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</si>
  <si>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</si>
  <si>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</si>
  <si>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mt10haf071amc</t>
  </si>
  <si>
    <t xml:space="preserve">m³</t>
  </si>
  <si>
    <t xml:space="preserve">Hormigón H-21, condición de exposición no agresiva, tamaño máximo del agregado 26,5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</si>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</sst>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1.68</v>
      </c>
      <c r="G10" s="12">
        <f ca="1">ROUND(INDIRECT(ADDRESS(ROW()+(0), COLUMN()+(-2), 1))*INDIRECT(ADDRESS(ROW()+(0), COLUMN()+(-1), 1)), 2)</f>
        <v>8.4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52.5</v>
      </c>
      <c r="F11" s="12">
        <v>45.28</v>
      </c>
      <c r="G11" s="12">
        <f ca="1">ROUND(INDIRECT(ADDRESS(ROW()+(0), COLUMN()+(-2), 1))*INDIRECT(ADDRESS(ROW()+(0), COLUMN()+(-1), 1)), 2)</f>
        <v>2377.2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</v>
      </c>
      <c r="F12" s="12">
        <v>25.22</v>
      </c>
      <c r="G12" s="12">
        <f ca="1">ROUND(INDIRECT(ADDRESS(ROW()+(0), COLUMN()+(-2), 1))*INDIRECT(ADDRESS(ROW()+(0), COLUMN()+(-1), 1)), 2)</f>
        <v>10.09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3260.69</v>
      </c>
      <c r="G13" s="14">
        <f ca="1">ROUND(INDIRECT(ADDRESS(ROW()+(0), COLUMN()+(-2), 1))*INDIRECT(ADDRESS(ROW()+(0), COLUMN()+(-1), 1)), 2)</f>
        <v>3586.76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5982.45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0.378</v>
      </c>
      <c r="F16" s="12">
        <v>35334.3</v>
      </c>
      <c r="G16" s="12">
        <f ca="1">ROUND(INDIRECT(ADDRESS(ROW()+(0), COLUMN()+(-2), 1))*INDIRECT(ADDRESS(ROW()+(0), COLUMN()+(-1), 1)), 2)</f>
        <v>13356.4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0.486</v>
      </c>
      <c r="F17" s="12">
        <v>26396.9</v>
      </c>
      <c r="G17" s="12">
        <f ca="1">ROUND(INDIRECT(ADDRESS(ROW()+(0), COLUMN()+(-2), 1))*INDIRECT(ADDRESS(ROW()+(0), COLUMN()+(-1), 1)), 2)</f>
        <v>12828.9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0.054</v>
      </c>
      <c r="F18" s="12">
        <v>35334.3</v>
      </c>
      <c r="G18" s="12">
        <f ca="1">ROUND(INDIRECT(ADDRESS(ROW()+(0), COLUMN()+(-2), 1))*INDIRECT(ADDRESS(ROW()+(0), COLUMN()+(-1), 1)), 2)</f>
        <v>1908.05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0.297</v>
      </c>
      <c r="F19" s="14">
        <v>26396.9</v>
      </c>
      <c r="G19" s="14">
        <f ca="1">ROUND(INDIRECT(ADDRESS(ROW()+(0), COLUMN()+(-2), 1))*INDIRECT(ADDRESS(ROW()+(0), COLUMN()+(-1), 1)), 2)</f>
        <v>7839.87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35933.2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41915.6</v>
      </c>
      <c r="G22" s="14">
        <f ca="1">ROUND(INDIRECT(ADDRESS(ROW()+(0), COLUMN()+(-2), 1))*INDIRECT(ADDRESS(ROW()+(0), COLUMN()+(-1), 1))/100, 2)</f>
        <v>838.31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42753.9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