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<sst xmlns="http://schemas.openxmlformats.org/spreadsheetml/2006/main" count="52" uniqueCount="52">
  <si>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</si>
  <si>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CPI080</t>
  </si>
  <si>
    <t xml:space="preserve">m</t>
  </si>
  <si>
    <t xml:space="preserve">Pilote barrenado y colado por caño central de barrena.</t>
  </si>
  <si>
    <r>
      <rPr>
        <sz val="8.25"/>
        <color rgb="FF000000"/>
        <rFont val="Arial"/>
        <family val="2"/>
      </rPr>
      <t xml:space="preserve">Pilote de fundación de hormigón armado de 35 cm de diámetro, para grupo de pilotes, de hasta 15 m de profundidad. Ejecutado por barrenado de tierras, en terreno de menos de 25 kg/cm² de resistencia, mediante sistema mecánico, sin entibación y posterior colado continuo por bombeo a través del fuste del útil de perforación del pilote. Realizado con hormigón H-21, condición de exposición no agresiva, tamaño máximo del agregado 13,2 mm, ámbito de consistencia A-4, elaborado, y colado desde camión a bomba estacionaria, y acero ADN 420, con una cuantía aproximada de 5,6 kg/m. Incluso alambre de atar y separadores. El precio incluye el transporte, la instalación, el montaje y el desmontaje del equipo mecánico,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</si>
  <si>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</si>
  <si>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</si>
  <si>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</si>
  <si>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</si>
  <si>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</si>
  <si>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</si>
  <si>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</si>
  <si>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</si>
  <si>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</si>
  <si>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</si>
  <si>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</si>
  <si>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</si>
  <si>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</si>
  <si>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</si>
  <si>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</si>
  <si>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</si>
  <si>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mt10haf071ake</t>
  </si>
  <si>
    <t xml:space="preserve">m³</t>
  </si>
  <si>
    <t xml:space="preserve">Hormigón H-21, condición de exposición no agresiva, tamaño máximo del agregado 13,2 mm, ámbito de consistencia A-4, elaborado, según CIRSOC 201 1982.</t>
  </si>
  <si>
    <t xml:space="preserve">Subtotal materiales:</t>
  </si>
  <si>
    <t xml:space="preserve">Equipo</t>
  </si>
  <si>
    <t xml:space="preserve">mq03pii108a</t>
  </si>
  <si>
    <t xml:space="preserve">h</t>
  </si>
  <si>
    <t xml:space="preserve">Equipo completo para perforación de pilote barrenado y colado por caño central de barrena.</t>
  </si>
  <si>
    <t xml:space="preserve">mq06bhe020</t>
  </si>
  <si>
    <t xml:space="preserve">h</t>
  </si>
  <si>
    <t xml:space="preserve">Bomba estacionaria,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</si>
  <si>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</si>
  <si>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</si>
  <si>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</si>
  <si>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</si>
  <si>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</si>
  <si>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</si>
  <si>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</si>
  <si>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</si>
  <si>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</si>
  <si>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</si>
  <si>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</si>
  <si>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</si>
  <si>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</si>
  <si>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</si>
  <si>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</si>
  <si>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</si>
  <si>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</si>
  <si>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</si>
  <si>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$ 655,58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</si>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</sst>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68.34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1.68</v>
      </c>
      <c r="H10" s="12">
        <f ca="1">ROUND(INDIRECT(ADDRESS(ROW()+(0), COLUMN()+(-2), 1))*INDIRECT(ADDRESS(ROW()+(0), COLUMN()+(-1), 1)), 2)</f>
        <v>5.04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5.88</v>
      </c>
      <c r="G11" s="12">
        <v>45.28</v>
      </c>
      <c r="H11" s="12">
        <f ca="1">ROUND(INDIRECT(ADDRESS(ROW()+(0), COLUMN()+(-2), 1))*INDIRECT(ADDRESS(ROW()+(0), COLUMN()+(-1), 1)), 2)</f>
        <v>266.25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0.039</v>
      </c>
      <c r="G12" s="12">
        <v>25.22</v>
      </c>
      <c r="H12" s="12">
        <f ca="1">ROUND(INDIRECT(ADDRESS(ROW()+(0), COLUMN()+(-2), 1))*INDIRECT(ADDRESS(ROW()+(0), COLUMN()+(-1), 1)), 2)</f>
        <v>0.98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0.125</v>
      </c>
      <c r="G13" s="14">
        <v>3276.88</v>
      </c>
      <c r="H13" s="14">
        <f ca="1">ROUND(INDIRECT(ADDRESS(ROW()+(0), COLUMN()+(-2), 1))*INDIRECT(ADDRESS(ROW()+(0), COLUMN()+(-1), 1)), 2)</f>
        <v>409.61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681.88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0.065</v>
      </c>
      <c r="G16" s="12">
        <v>263758</v>
      </c>
      <c r="H16" s="12">
        <f ca="1">ROUND(INDIRECT(ADDRESS(ROW()+(0), COLUMN()+(-2), 1))*INDIRECT(ADDRESS(ROW()+(0), COLUMN()+(-1), 1)), 2)</f>
        <v>17144.3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0.052</v>
      </c>
      <c r="G17" s="14">
        <v>44114.5</v>
      </c>
      <c r="H17" s="14">
        <f ca="1">ROUND(INDIRECT(ADDRESS(ROW()+(0), COLUMN()+(-2), 1))*INDIRECT(ADDRESS(ROW()+(0), COLUMN()+(-1), 1)), 2)</f>
        <v>2293.95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19438.2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0.042</v>
      </c>
      <c r="G20" s="12">
        <v>35334.3</v>
      </c>
      <c r="H20" s="12">
        <f ca="1">ROUND(INDIRECT(ADDRESS(ROW()+(0), COLUMN()+(-2), 1))*INDIRECT(ADDRESS(ROW()+(0), COLUMN()+(-1), 1)), 2)</f>
        <v>1484.04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0.06</v>
      </c>
      <c r="G21" s="12">
        <v>26396.9</v>
      </c>
      <c r="H21" s="12">
        <f ca="1">ROUND(INDIRECT(ADDRESS(ROW()+(0), COLUMN()+(-2), 1))*INDIRECT(ADDRESS(ROW()+(0), COLUMN()+(-1), 1)), 2)</f>
        <v>1583.81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0.124</v>
      </c>
      <c r="G22" s="12">
        <v>35334.3</v>
      </c>
      <c r="H22" s="12">
        <f ca="1">ROUND(INDIRECT(ADDRESS(ROW()+(0), COLUMN()+(-2), 1))*INDIRECT(ADDRESS(ROW()+(0), COLUMN()+(-1), 1)), 2)</f>
        <v>4381.45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0.173</v>
      </c>
      <c r="G23" s="14">
        <v>26396.9</v>
      </c>
      <c r="H23" s="14">
        <f ca="1">ROUND(INDIRECT(ADDRESS(ROW()+(0), COLUMN()+(-2), 1))*INDIRECT(ADDRESS(ROW()+(0), COLUMN()+(-1), 1)), 2)</f>
        <v>4566.66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12016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1)),INDIRECT(ADDRESS(ROW()+(-12), COLUMN()+(1), 1))), 2)</f>
        <v>32136.1</v>
      </c>
      <c r="H26" s="14">
        <f ca="1">ROUND(INDIRECT(ADDRESS(ROW()+(0), COLUMN()+(-2), 1))*INDIRECT(ADDRESS(ROW()+(0), COLUMN()+(-1), 1))/100, 2)</f>
        <v>642.72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1)),INDIRECT(ADDRESS(ROW()+(-13), COLUMN()+(0), 1))), 2)</f>
        <v>32778.8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