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<sst xmlns="http://schemas.openxmlformats.org/spreadsheetml/2006/main" count="37" uniqueCount="37">
  <si>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</si>
  <si>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CCP064</t>
  </si>
  <si>
    <t xml:space="preserve">Ud</t>
  </si>
  <si>
    <t xml:space="preserve">Anclaje químico estructural sobre pantalla continua de hormigón de hormigón.</t>
  </si>
  <si>
    <r>
      <rPr>
        <sz val="8.25"/>
        <color rgb="FF000000"/>
        <rFont val="Arial"/>
        <family val="2"/>
      </rPr>
      <t xml:space="preserve">Anclaje químico estructural sobre pantalla continua de hormigón de hormigón, formado por barra nervurada de 16 mm de diámetro y 100 cm de longitud de acero ADN 420 S, fijada con resina epoxi en taladro de 20 mm de diámetro y 250 mm de profundidad,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</si>
  <si>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</si>
  <si>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</si>
  <si>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</si>
  <si>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</si>
  <si>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</si>
  <si>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</si>
  <si>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</si>
  <si>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</si>
  <si>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</si>
  <si>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barra nervurada de acero y pantalla continua de hormigón.</t>
  </si>
  <si>
    <t xml:space="preserve">mt07aco090d</t>
  </si>
  <si>
    <t xml:space="preserve">kg</t>
  </si>
  <si>
    <t xml:space="preserve">Acero en barras nervuradas, ADN 420 S, de varios diámetros, según IRAM-IAS U 500-207.</t>
  </si>
  <si>
    <t xml:space="preserve">Subtotal materiales:</t>
  </si>
  <si>
    <t xml:space="preserve">Equipo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</si>
  <si>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</si>
  <si>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</si>
  <si>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</si>
  <si>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equipo:</t>
  </si>
  <si>
    <t xml:space="preserve">Mano de obra</t>
  </si>
  <si>
    <t xml:space="preserve">mo042</t>
  </si>
  <si>
    <t xml:space="preserve">h</t>
  </si>
  <si>
    <t xml:space="preserve">Oficial armador en hormigón armado.</t>
  </si>
  <si>
    <t xml:space="preserve">mo089</t>
  </si>
  <si>
    <t xml:space="preserve">h</t>
  </si>
  <si>
    <t xml:space="preserve">Medio oficial armador en hormigón armado.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</si>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</sst>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</v>
      </c>
      <c r="G10" s="12">
        <v>903.43</v>
      </c>
      <c r="H10" s="12">
        <f ca="1">ROUND(INDIRECT(ADDRESS(ROW()+(0), COLUMN()+(-2), 1))*INDIRECT(ADDRESS(ROW()+(0), COLUMN()+(-1), 1)), 2)</f>
        <v>72.27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1.58</v>
      </c>
      <c r="G11" s="14">
        <v>46.19</v>
      </c>
      <c r="H11" s="14">
        <f ca="1">ROUND(INDIRECT(ADDRESS(ROW()+(0), COLUMN()+(-2), 1))*INDIRECT(ADDRESS(ROW()+(0), COLUMN()+(-1), 1)), 2)</f>
        <v>72.98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145.25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</v>
      </c>
      <c r="G14" s="14">
        <v>1213.15</v>
      </c>
      <c r="H14" s="14">
        <f ca="1">ROUND(INDIRECT(ADDRESS(ROW()+(0), COLUMN()+(-2), 1))*INDIRECT(ADDRESS(ROW()+(0), COLUMN()+(-1), 1)), 2)</f>
        <v>363.95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363.95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0.119</v>
      </c>
      <c r="G17" s="12">
        <v>35334.3</v>
      </c>
      <c r="H17" s="12">
        <f ca="1">ROUND(INDIRECT(ADDRESS(ROW()+(0), COLUMN()+(-2), 1))*INDIRECT(ADDRESS(ROW()+(0), COLUMN()+(-1), 1)), 2)</f>
        <v>4204.78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0.119</v>
      </c>
      <c r="G18" s="14">
        <v>26396.9</v>
      </c>
      <c r="H18" s="14">
        <f ca="1">ROUND(INDIRECT(ADDRESS(ROW()+(0), COLUMN()+(-2), 1))*INDIRECT(ADDRESS(ROW()+(0), COLUMN()+(-1), 1)), 2)</f>
        <v>3141.23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7346.01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7855.21</v>
      </c>
      <c r="H21" s="14">
        <f ca="1">ROUND(INDIRECT(ADDRESS(ROW()+(0), COLUMN()+(-2), 1))*INDIRECT(ADDRESS(ROW()+(0), COLUMN()+(-1), 1))/100, 2)</f>
        <v>157.1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8012.31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