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<sst xmlns="http://schemas.openxmlformats.org/spreadsheetml/2006/main" count="55" uniqueCount="55">
  <si>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</si>
  <si>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ASD020</t>
  </si>
  <si>
    <t xml:space="preserve">Ud</t>
  </si>
  <si>
    <t xml:space="preserve">Boca de acceso drenante, de hormigón masivo.</t>
  </si>
  <si>
    <r>
      <rPr>
        <sz val="8.25"/>
        <color rgb="FF000000"/>
        <rFont val="Arial"/>
        <family val="2"/>
      </rPr>
      <t xml:space="preserve">Suministro y montaje de entrada drenante compuesta por elementos prefabricados de hormigón masivo, de 1,00 m de diámetro interior y de 1,5 m de altura útil interior, formada por: solera de 25 cm de espesor de hormigón armado H-35, clase de exposición ambiental A2+Q2, tamaño máximo del agregado 19,0 mm, consistencia muy plástica ligeramente armada con malla soldada R 335 150x250 mm de acero AM 500 N; cono asimétrico prefabricado de hormigón masivo, con unión rígida machihembrada con junta de goma, de 100 a 60 cm de diámetro interior y 60 cm de altura, resistencia a compresión mayor de 250 kg/cm²; anillo prefabricado de hormigón masivo, con unión rígida machihembrada con junta de goma, de 100 cm de diámetro interior y 50 cm de altura, resistencia a compresión mayor de 250 kg/cm²; relleno del trasdós del pozo con hormigón masivo H-15, clase de exposición ambiental A1, tamaño máximo del agregado 19,0 mm, consistencia muy plástica; con cierre de marco y tapa de fundición carga de rotura 400 kN, instalada en calzadas de calles, incluyendo las peatonales, o zonas de estacionamiento para todo tipo de vehículos. Incluso material para conexiones y remates, junta expansiva para sellado de juntas y material elastómero para ajuste entre tapa y marco. El precio no incluye la excavación, las bombas de achique ni el relleno perimetral posterior con material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</si>
  <si>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</si>
  <si>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</si>
  <si>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</si>
  <si>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</si>
  <si>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</si>
  <si>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</si>
  <si>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</si>
  <si>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mt10haf070jqc</t>
  </si>
  <si>
    <t xml:space="preserve">m³</t>
  </si>
  <si>
    <t xml:space="preserve">Hormigón H-35, clase de exposición ambiental A2+Q2, tamaño máximo del agregado 19 mm, consistencia muy plástica, elaborado, según CIRSOC 201 2005.</t>
  </si>
  <si>
    <t xml:space="preserve">mt07ame080iwc</t>
  </si>
  <si>
    <t xml:space="preserve">m²</t>
  </si>
  <si>
    <t xml:space="preserve">Malla soldada R 335 separación 150x250 mm, con alambres longitudinales de 8 mm de diámetro y alambres transversales de 5,0 mm de diámetro, acero AM 500 N, según IRAM-IAS U 500-06.</t>
  </si>
  <si>
    <t xml:space="preserve">mt46phm010b</t>
  </si>
  <si>
    <t xml:space="preserve">Ud</t>
  </si>
  <si>
    <t xml:space="preserve">Anillo prefabricado de hormigón masivo, con unión rígida machihembrada con junta de goma, de 100 cm de diámetro interior y 50 cm de altura, resistencia a compresión mayor de 250 kg/cm², para formación de boca de acceso.</t>
  </si>
  <si>
    <t xml:space="preserve">mt46phm020b</t>
  </si>
  <si>
    <t xml:space="preserve">Ud</t>
  </si>
  <si>
    <t xml:space="preserve">Cono asimétrico prefabricado de hormigón masivo, con unión rígida machihembrada con junta de goma, de 100 a 60 cm de diámetro interior y 60 cm de altura, resistencia a compresión mayor de 250 kg/cm², para formación de boca de acceso.</t>
  </si>
  <si>
    <t xml:space="preserve">mt46tpr010q</t>
  </si>
  <si>
    <t xml:space="preserve">Ud</t>
  </si>
  <si>
    <t xml:space="preserve">Tapa circular con bloqueo mediante tres pestañas y marco de fundición dúctil de 850 mm de diámetro exterior y 100 mm de altura, paso libre de 600 mm, para boca de acceso, carga de rotura 400 kN. Tapa revestida con pintura bituminosa y marco provisto de junta de insonorización de polietileno y dispositivo antirrobo.</t>
  </si>
  <si>
    <t xml:space="preserve">mt46phm050</t>
  </si>
  <si>
    <t xml:space="preserve">Ud</t>
  </si>
  <si>
    <t xml:space="preserve">Escalón de polipropileno conformado en U, para boca de acceso, de 330x160 mm, sección transversal de D=25 mm.</t>
  </si>
  <si>
    <t xml:space="preserve">mt10hmf080Ee</t>
  </si>
  <si>
    <t xml:space="preserve">m³</t>
  </si>
  <si>
    <t xml:space="preserve">Hormigón masivo H-15, clase de exposición ambiental A1, tamaño máximo del agregado 19 mm, consistencia muy plástica, elaborado, según CIRSOC 201 2005.</t>
  </si>
  <si>
    <t xml:space="preserve">mt46phm060</t>
  </si>
  <si>
    <t xml:space="preserve">m</t>
  </si>
  <si>
    <t xml:space="preserve">Junta expansiva de estructura maciza.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</si>
  <si>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</si>
  <si>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</si>
  <si>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</si>
  <si>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</si>
  <si>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</si>
  <si>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</si>
  <si>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</si>
  <si>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</si>
  <si>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</si>
  <si>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</si>
  <si>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</si>
  <si>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</si>
  <si>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</si>
  <si>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</si>
  <si>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</si>
  <si>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</si>
  <si>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</si>
  <si>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$ 1.209,88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</si>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</sst>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67.49" customWidth="1"/>
    <col min="5" max="5" width="12.07" customWidth="1"/>
    <col min="6" max="6" width="13.94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0.45</v>
      </c>
      <c r="F10" s="12">
        <v>2629.38</v>
      </c>
      <c r="G10" s="12">
        <f ca="1">ROUND(INDIRECT(ADDRESS(ROW()+(0), COLUMN()+(-2), 1))*INDIRECT(ADDRESS(ROW()+(0), COLUMN()+(-1), 1)), 2)</f>
        <v>1183.22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1.75</v>
      </c>
      <c r="F11" s="12">
        <v>109.88</v>
      </c>
      <c r="G11" s="12">
        <f ca="1">ROUND(INDIRECT(ADDRESS(ROW()+(0), COLUMN()+(-2), 1))*INDIRECT(ADDRESS(ROW()+(0), COLUMN()+(-1), 1)), 2)</f>
        <v>192.29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472.41</v>
      </c>
      <c r="G12" s="12">
        <f ca="1">ROUND(INDIRECT(ADDRESS(ROW()+(0), COLUMN()+(-2), 1))*INDIRECT(ADDRESS(ROW()+(0), COLUMN()+(-1), 1)), 2)</f>
        <v>472.41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667.27</v>
      </c>
      <c r="G13" s="12">
        <f ca="1">ROUND(INDIRECT(ADDRESS(ROW()+(0), COLUMN()+(-2), 1))*INDIRECT(ADDRESS(ROW()+(0), COLUMN()+(-1), 1)), 2)</f>
        <v>667.27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1372.25</v>
      </c>
      <c r="G14" s="12">
        <f ca="1">ROUND(INDIRECT(ADDRESS(ROW()+(0), COLUMN()+(-2), 1))*INDIRECT(ADDRESS(ROW()+(0), COLUMN()+(-1), 1)), 2)</f>
        <v>1372.25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4</v>
      </c>
      <c r="F15" s="12">
        <v>55.48</v>
      </c>
      <c r="G15" s="12">
        <f ca="1">ROUND(INDIRECT(ADDRESS(ROW()+(0), COLUMN()+(-2), 1))*INDIRECT(ADDRESS(ROW()+(0), COLUMN()+(-1), 1)), 2)</f>
        <v>221.92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1.35</v>
      </c>
      <c r="F16" s="12">
        <v>2374.18</v>
      </c>
      <c r="G16" s="12">
        <f ca="1">ROUND(INDIRECT(ADDRESS(ROW()+(0), COLUMN()+(-2), 1))*INDIRECT(ADDRESS(ROW()+(0), COLUMN()+(-1), 1)), 2)</f>
        <v>3205.14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</v>
      </c>
      <c r="F17" s="14">
        <v>38.31</v>
      </c>
      <c r="G17" s="14">
        <f ca="1">ROUND(INDIRECT(ADDRESS(ROW()+(0), COLUMN()+(-2), 1))*INDIRECT(ADDRESS(ROW()+(0), COLUMN()+(-1), 1)), 2)</f>
        <v>38.31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7352.81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0.2</v>
      </c>
      <c r="F20" s="14">
        <v>4337.05</v>
      </c>
      <c r="G20" s="14">
        <f ca="1">ROUND(INDIRECT(ADDRESS(ROW()+(0), COLUMN()+(-2), 1))*INDIRECT(ADDRESS(ROW()+(0), COLUMN()+(-1), 1)), 2)</f>
        <v>867.41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1))), 2)</f>
        <v>867.41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4.101</v>
      </c>
      <c r="F23" s="12">
        <v>2750.61</v>
      </c>
      <c r="G23" s="12">
        <f ca="1">ROUND(INDIRECT(ADDRESS(ROW()+(0), COLUMN()+(-2), 1))*INDIRECT(ADDRESS(ROW()+(0), COLUMN()+(-1), 1)), 2)</f>
        <v>11280.3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2.132</v>
      </c>
      <c r="F24" s="14">
        <v>1980.63</v>
      </c>
      <c r="G24" s="14">
        <f ca="1">ROUND(INDIRECT(ADDRESS(ROW()+(0), COLUMN()+(-2), 1))*INDIRECT(ADDRESS(ROW()+(0), COLUMN()+(-1), 1)), 2)</f>
        <v>4222.7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1))), 2)</f>
        <v>15503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1)),INDIRECT(ADDRESS(ROW()+(-6), COLUMN()+(1), 1)),INDIRECT(ADDRESS(ROW()+(-9), COLUMN()+(1), 1))), 2)</f>
        <v>23723.2</v>
      </c>
      <c r="G27" s="14">
        <f ca="1">ROUND(INDIRECT(ADDRESS(ROW()+(0), COLUMN()+(-2), 1))*INDIRECT(ADDRESS(ROW()+(0), COLUMN()+(-1), 1))/100, 2)</f>
        <v>474.46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1)),INDIRECT(ADDRESS(ROW()+(-7), COLUMN()+(0), 1)),INDIRECT(ADDRESS(ROW()+(-10), COLUMN()+(0), 1))), 2)</f>
        <v>24197.6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