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<sst xmlns="http://schemas.openxmlformats.org/spreadsheetml/2006/main" count="44" uniqueCount="44">
  <si>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</si>
  <si>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ANS022</t>
  </si>
  <si>
    <t xml:space="preserve">m²</t>
  </si>
  <si>
    <t xml:space="preserve">Sistema "EDING APS" para solera ventilada de hormigón.</t>
  </si>
  <si>
    <r>
      <rPr>
        <sz val="7.80"/>
        <color rgb="FF000000"/>
        <rFont val="Arial"/>
        <family val="2"/>
      </rPr>
      <t xml:space="preserve">Solera ventilada de hormigón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canto, con sistema de encofrado perdido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hormigón H-21, condición de exposición no agresiva, tamaño máximo del agregado 19,0 mm, ámbito de consistencia A-3, elaborado, y vertido con bomba</t>
    </r>
    <r>
      <rPr>
        <sz val="7.80"/>
        <color rgb="FF000000"/>
        <rFont val="Arial"/>
        <family val="2"/>
      </rPr>
      <t xml:space="preserve">, y </t>
    </r>
    <r>
      <rPr>
        <b/>
        <sz val="7.80"/>
        <color rgb="FF000000"/>
        <rFont val="Arial"/>
        <family val="2"/>
      </rPr>
      <t xml:space="preserve">malla soldada Q 131 de acero AM 500 N</t>
    </r>
    <r>
      <rPr>
        <sz val="7.80"/>
        <color rgb="FF000000"/>
        <rFont val="Arial"/>
        <family val="2"/>
      </rPr>
      <t xml:space="preserve"> sobre separadores homologados, en capa de compresión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</si>
  <si>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</si>
  <si>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</si>
  <si>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</si>
  <si>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</si>
  <si>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</si>
  <si>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</si>
  <si>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mt07cie010aa</t>
  </si>
  <si>
    <t xml:space="preserve">m²</t>
  </si>
  <si>
    <t xml:space="preserve">Módulos de polipropileno reciclado, para soleras y losas sanitarias ventiladas, sistema MODÌ, modelo MS 50 "EDING APS", de 58x58x5 cm, para sistema de encofrado perdido.</t>
  </si>
  <si>
    <t xml:space="preserve">mt07ame080dgb</t>
  </si>
  <si>
    <t xml:space="preserve">m²</t>
  </si>
  <si>
    <t xml:space="preserve">Malla soldada Q 131 separación 150x150 mm, con alambres longitudinales de 5,0 mm de diámetro y alambres transversales de 5,0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</si>
  <si>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</si>
  <si>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</si>
  <si>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19,0 mm, ámbito de consistencia A-3, elaborado, según CIRSOC 201 1982.</t>
  </si>
  <si>
    <t xml:space="preserve">mt07aco020g</t>
  </si>
  <si>
    <t xml:space="preserve">Ud</t>
  </si>
  <si>
    <t xml:space="preserve">Separador homologado para nervios "in situ" en losas unidireccionales.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</si>
  <si>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</si>
  <si>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</si>
  <si>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</si>
  <si>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mq06bhe010</t>
  </si>
  <si>
    <t xml:space="preserve">h</t>
  </si>
  <si>
    <t xml:space="preserve">Camión bomba estacionado en obra, para bombeo de hormigón. Incluso parte proporcional de desplazamiento.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</si>
  <si>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</si>
  <si>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</si>
  <si>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</si>
  <si>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</si>
  <si>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</si>
  <si>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Medio 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</si>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</sst>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1.86" customWidth="1"/>
    <col min="5" max="5" width="26.96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39.160000</v>
      </c>
      <c r="J8" s="16"/>
      <c r="K8" s="16">
        <f ca="1">ROUND(INDIRECT(ADDRESS(ROW()+(0), COLUMN()+(-4), 1))*INDIRECT(ADDRESS(ROW()+(0), COLUMN()+(-2), 1)), 2)</f>
        <v>41.120000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21.980000</v>
      </c>
      <c r="J9" s="20"/>
      <c r="K9" s="20">
        <f ca="1">ROUND(INDIRECT(ADDRESS(ROW()+(0), COLUMN()+(-4), 1))*INDIRECT(ADDRESS(ROW()+(0), COLUMN()+(-2), 1)), 2)</f>
        <v>24.180000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0.044000</v>
      </c>
      <c r="H10" s="19"/>
      <c r="I10" s="20">
        <v>697.400000</v>
      </c>
      <c r="J10" s="20"/>
      <c r="K10" s="20">
        <f ca="1">ROUND(INDIRECT(ADDRESS(ROW()+(0), COLUMN()+(-4), 1))*INDIRECT(ADDRESS(ROW()+(0), COLUMN()+(-2), 1)), 2)</f>
        <v>30.690000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0.320000</v>
      </c>
      <c r="J11" s="20"/>
      <c r="K11" s="20">
        <f ca="1">ROUND(INDIRECT(ADDRESS(ROW()+(0), COLUMN()+(-4), 1))*INDIRECT(ADDRESS(ROW()+(0), COLUMN()+(-2), 1)), 2)</f>
        <v>0.960000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0.050000</v>
      </c>
      <c r="H12" s="19"/>
      <c r="I12" s="20">
        <v>13.230000</v>
      </c>
      <c r="J12" s="20"/>
      <c r="K12" s="20">
        <f ca="1">ROUND(INDIRECT(ADDRESS(ROW()+(0), COLUMN()+(-4), 1))*INDIRECT(ADDRESS(ROW()+(0), COLUMN()+(-2), 1)), 2)</f>
        <v>0.660000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0.002000</v>
      </c>
      <c r="H13" s="19"/>
      <c r="I13" s="20">
        <v>1103.810000</v>
      </c>
      <c r="J13" s="20"/>
      <c r="K13" s="20">
        <f ca="1">ROUND(INDIRECT(ADDRESS(ROW()+(0), COLUMN()+(-4), 1))*INDIRECT(ADDRESS(ROW()+(0), COLUMN()+(-2), 1)), 2)</f>
        <v>2.210000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0.086000</v>
      </c>
      <c r="H14" s="19"/>
      <c r="I14" s="20">
        <v>61.790000</v>
      </c>
      <c r="J14" s="20"/>
      <c r="K14" s="20">
        <f ca="1">ROUND(INDIRECT(ADDRESS(ROW()+(0), COLUMN()+(-4), 1))*INDIRECT(ADDRESS(ROW()+(0), COLUMN()+(-2), 1)), 2)</f>
        <v>5.310000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0.086000</v>
      </c>
      <c r="H15" s="19"/>
      <c r="I15" s="20">
        <v>43.360000</v>
      </c>
      <c r="J15" s="20"/>
      <c r="K15" s="20">
        <f ca="1">ROUND(INDIRECT(ADDRESS(ROW()+(0), COLUMN()+(-4), 1))*INDIRECT(ADDRESS(ROW()+(0), COLUMN()+(-2), 1)), 2)</f>
        <v>3.730000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0.086000</v>
      </c>
      <c r="H16" s="23"/>
      <c r="I16" s="24">
        <v>41.650000</v>
      </c>
      <c r="J16" s="24"/>
      <c r="K16" s="24">
        <f ca="1">ROUND(INDIRECT(ADDRESS(ROW()+(0), COLUMN()+(-4), 1))*INDIRECT(ADDRESS(ROW()+(0), COLUMN()+(-2), 1)), 2)</f>
        <v>3.580000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112.440000</v>
      </c>
      <c r="J17" s="16"/>
      <c r="K17" s="16">
        <f ca="1">ROUND(INDIRECT(ADDRESS(ROW()+(0), COLUMN()+(-4), 1))*INDIRECT(ADDRESS(ROW()+(0), COLUMN()+(-2), 1))/100, 2)</f>
        <v>2.250000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114.690000</v>
      </c>
      <c r="J18" s="24"/>
      <c r="K18" s="24">
        <f ca="1">ROUND(INDIRECT(ADDRESS(ROW()+(0), COLUMN()+(-4), 1))*INDIRECT(ADDRESS(ROW()+(0), COLUMN()+(-2), 1))/100, 2)</f>
        <v>3.440000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118.130000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