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<sst xmlns="http://schemas.openxmlformats.org/spreadsheetml/2006/main" count="49" uniqueCount="49">
  <si>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</si>
  <si>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MPO040</t>
  </si>
  <si>
    <t xml:space="preserve">m²</t>
  </si>
  <si>
    <t xml:space="preserve">Vereda de mezcla de arena y cal hidráulica natural, elaborada.</t>
  </si>
  <si>
    <r>
      <rPr>
        <sz val="8.25"/>
        <color rgb="FF000000"/>
        <rFont val="Arial"/>
        <family val="2"/>
      </rPr>
      <t xml:space="preserve">Vereda de 10 cm de espesor, de mezcla de arena y estabilizante y consolidante de terrenos, a base de cal hidráulica natural, fabricada en obra y suministrada en sacos, extendida, nivelada y compactada con medios mecánicos hasta alcanzar una densidad seca no inferior al 95% de la máxima obtenida en el ensayo Proctor Modificado, sobre una capa base (no incluida en este precio). El precio no incluye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</si>
  <si>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</si>
  <si>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</si>
  <si>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</si>
  <si>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</si>
  <si>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</si>
  <si>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</si>
  <si>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</si>
  <si>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mt01ara010a</t>
  </si>
  <si>
    <t xml:space="preserve">m³</t>
  </si>
  <si>
    <t xml:space="preserve">Arena con granulometría de 0 a 5 mm de diámetro, limpia.</t>
  </si>
  <si>
    <t xml:space="preserve">mt28mif040</t>
  </si>
  <si>
    <t xml:space="preserve">kg</t>
  </si>
  <si>
    <t xml:space="preserve">Estabilizante y consolidante de terrenos, a base de cal hidráulica natural, suministrada en sacos de 35 kg, para estabilización de caminos y senderos.</t>
  </si>
  <si>
    <t xml:space="preserve">Subtotal materiales:</t>
  </si>
  <si>
    <t xml:space="preserve">Equipo</t>
  </si>
  <si>
    <t xml:space="preserve">mq01pan010a</t>
  </si>
  <si>
    <t xml:space="preserve">h</t>
  </si>
  <si>
    <t xml:space="preserve">Pala cargadora sobre neumáticos de 120 kW/1,9 m³.</t>
  </si>
  <si>
    <t xml:space="preserve">mq09tra010</t>
  </si>
  <si>
    <t xml:space="preserve">h</t>
  </si>
  <si>
    <t xml:space="preserve">Tractor agrícola, de 37 kW, equipado con rotovator.</t>
  </si>
  <si>
    <t xml:space="preserve">mq04dua020b</t>
  </si>
  <si>
    <t xml:space="preserve">h</t>
  </si>
  <si>
    <t xml:space="preserve">Dumper de descarga frontal de 2 t de carga útil.</t>
  </si>
  <si>
    <t xml:space="preserve">mq02rov010i</t>
  </si>
  <si>
    <t xml:space="preserve">h</t>
  </si>
  <si>
    <t xml:space="preserve">Compactador monocilíndrico vibrante autopropulsado, de 129 kW, de 16,2 t, ancho de trabajo 213,4 cm.</t>
  </si>
  <si>
    <t xml:space="preserve">mq02cia020j</t>
  </si>
  <si>
    <t xml:space="preserve">h</t>
  </si>
  <si>
    <t xml:space="preserve">Camión cisterna, de 8 m³ de capacidad.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</si>
  <si>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</si>
  <si>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</si>
  <si>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</si>
  <si>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</si>
  <si>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</si>
  <si>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</si>
  <si>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</si>
  <si>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</si>
  <si>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</si>
  <si>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</si>
  <si>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</si>
  <si>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</si>
  <si>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$ 416,36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</si>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</sst>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2.04" customWidth="1"/>
    <col min="4" max="4" width="5.61" customWidth="1"/>
    <col min="5" max="5" width="69.36" customWidth="1"/>
    <col min="6" max="6" width="11.73" customWidth="1"/>
    <col min="7" max="7" width="14.2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0.09</v>
      </c>
      <c r="G10" s="12">
        <v>224.15</v>
      </c>
      <c r="H10" s="12">
        <f ca="1">ROUND(INDIRECT(ADDRESS(ROW()+(0), COLUMN()+(-2), 1))*INDIRECT(ADDRESS(ROW()+(0), COLUMN()+(-1), 1)), 2)</f>
        <v>20.17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13</v>
      </c>
      <c r="G11" s="14">
        <v>7.6</v>
      </c>
      <c r="H11" s="14">
        <f ca="1">ROUND(INDIRECT(ADDRESS(ROW()+(0), COLUMN()+(-2), 1))*INDIRECT(ADDRESS(ROW()+(0), COLUMN()+(-1), 1)), 2)</f>
        <v>98.8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118.97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0.017</v>
      </c>
      <c r="G14" s="12">
        <v>31533.9</v>
      </c>
      <c r="H14" s="12">
        <f ca="1">ROUND(INDIRECT(ADDRESS(ROW()+(0), COLUMN()+(-2), 1))*INDIRECT(ADDRESS(ROW()+(0), COLUMN()+(-1), 1)), 2)</f>
        <v>536.08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0.011</v>
      </c>
      <c r="G15" s="12">
        <v>30961.7</v>
      </c>
      <c r="H15" s="12">
        <f ca="1">ROUND(INDIRECT(ADDRESS(ROW()+(0), COLUMN()+(-2), 1))*INDIRECT(ADDRESS(ROW()+(0), COLUMN()+(-1), 1)), 2)</f>
        <v>340.58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0.002</v>
      </c>
      <c r="G16" s="12">
        <v>7266.2</v>
      </c>
      <c r="H16" s="12">
        <f ca="1">ROUND(INDIRECT(ADDRESS(ROW()+(0), COLUMN()+(-2), 1))*INDIRECT(ADDRESS(ROW()+(0), COLUMN()+(-1), 1)), 2)</f>
        <v>14.53</v>
      </c>
    </row>
    <row r="17" spans="1:8" ht="24.0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0.033</v>
      </c>
      <c r="G17" s="12">
        <v>48833.3</v>
      </c>
      <c r="H17" s="12">
        <f ca="1">ROUND(INDIRECT(ADDRESS(ROW()+(0), COLUMN()+(-2), 1))*INDIRECT(ADDRESS(ROW()+(0), COLUMN()+(-1), 1)), 2)</f>
        <v>1611.5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0.002</v>
      </c>
      <c r="G18" s="14">
        <v>83213.1</v>
      </c>
      <c r="H18" s="14">
        <f ca="1">ROUND(INDIRECT(ADDRESS(ROW()+(0), COLUMN()+(-2), 1))*INDIRECT(ADDRESS(ROW()+(0), COLUMN()+(-1), 1)), 2)</f>
        <v>166.43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2669.12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0.297</v>
      </c>
      <c r="G21" s="12">
        <v>33952.7</v>
      </c>
      <c r="H21" s="12">
        <f ca="1">ROUND(INDIRECT(ADDRESS(ROW()+(0), COLUMN()+(-2), 1))*INDIRECT(ADDRESS(ROW()+(0), COLUMN()+(-1), 1)), 2)</f>
        <v>10083.9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0.297</v>
      </c>
      <c r="G22" s="14">
        <v>25378.9</v>
      </c>
      <c r="H22" s="14">
        <f ca="1">ROUND(INDIRECT(ADDRESS(ROW()+(0), COLUMN()+(-2), 1))*INDIRECT(ADDRESS(ROW()+(0), COLUMN()+(-1), 1)), 2)</f>
        <v>7537.54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17621.5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1)),INDIRECT(ADDRESS(ROW()+(-13), COLUMN()+(1), 1))), 2)</f>
        <v>20409.6</v>
      </c>
      <c r="H25" s="14">
        <f ca="1">ROUND(INDIRECT(ADDRESS(ROW()+(0), COLUMN()+(-2), 1))*INDIRECT(ADDRESS(ROW()+(0), COLUMN()+(-1), 1))/100, 2)</f>
        <v>408.19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1)),INDIRECT(ADDRESS(ROW()+(-14), COLUMN()+(0), 1))), 2)</f>
        <v>20817.8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