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<sst xmlns="http://schemas.openxmlformats.org/spreadsheetml/2006/main" count="47" uniqueCount="47">
  <si>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</si>
  <si>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IUS090</t>
  </si>
  <si>
    <t xml:space="preserve">Ud</t>
  </si>
  <si>
    <t xml:space="preserve">Boca de tormenta de hormigón "in situ".</t>
  </si>
  <si>
    <r>
      <rPr>
        <b/>
        <sz val="7.80"/>
        <color rgb="FF000000"/>
        <rFont val="Arial"/>
        <family val="2"/>
      </rPr>
      <t xml:space="preserve">Boca de tormenta en calzada con caja para válvula antirretorno, construida con hormigón, de 25x50x90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</si>
  <si>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</si>
  <si>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</si>
  <si>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</si>
  <si>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</si>
  <si>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</si>
  <si>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</si>
  <si>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mt01arr010c</t>
  </si>
  <si>
    <t xml:space="preserve">t</t>
  </si>
  <si>
    <t xml:space="preserve">Grava de cantera, de 60 a 90 mm de diámetro.</t>
  </si>
  <si>
    <t xml:space="preserve">mt08epr040</t>
  </si>
  <si>
    <t xml:space="preserve">Ud</t>
  </si>
  <si>
    <t xml:space="preserve">Encofrado recuperable de chapa metálica para formación de boca de tormenta de sección rectangular.</t>
  </si>
  <si>
    <t xml:space="preserve">mt10hmf080Ff</t>
  </si>
  <si>
    <t xml:space="preserve">m³</t>
  </si>
  <si>
    <t xml:space="preserve">Hormigón masivo H-20, clase de exposición ambiental A1, tamaño máximo del agregado 19,0 mm, consistencia plástica, elaborado, según CIRSOC 201 2005.</t>
  </si>
  <si>
    <t xml:space="preserve">mt04lma010a</t>
  </si>
  <si>
    <t xml:space="preserve">Ud</t>
  </si>
  <si>
    <t xml:space="preserve">Ladrillo cerámico macizo de elaboración mecánica para revestir, 25x12x5 cm.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</si>
  <si>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</si>
  <si>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</si>
  <si>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</si>
  <si>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mt11poc010</t>
  </si>
  <si>
    <t xml:space="preserve">Ud</t>
  </si>
  <si>
    <t xml:space="preserve">Caja prefabricada de poliuretano de 45x23x40 cm, incluso válvula antirretorno de aluminio anodizado de 13,5x13,5 cm.</t>
  </si>
  <si>
    <t xml:space="preserve">mt11rej010f</t>
  </si>
  <si>
    <t xml:space="preserve">Ud</t>
  </si>
  <si>
    <t xml:space="preserve">Marco y rejilla de fundición dúctil, carga de rotura 250 kN, de abrir y provista de cadena antirrobo, de 500x250 mm, para boca de tormenta, incluso revestimiento de pintura bituminosa y relieves antideslizantes en la parte superior.</t>
  </si>
  <si>
    <t xml:space="preserve">mt01arr010a</t>
  </si>
  <si>
    <t xml:space="preserve">t</t>
  </si>
  <si>
    <t xml:space="preserve">Grava de cantera, de 19 a 25 mm de diámetro.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</si>
  <si>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</si>
  <si>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</si>
  <si>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</si>
  <si>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</si>
  <si>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</si>
  <si>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</si>
  <si>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</si>
  <si>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</si>
  <si>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</si>
  <si>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</si>
  <si>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$ 73,66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</si>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</sst>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0.088000</v>
      </c>
      <c r="F8" s="16">
        <v>43.560000</v>
      </c>
      <c r="G8" s="16">
        <f ca="1">ROUND(INDIRECT(ADDRESS(ROW()+(0), COLUMN()+(-2), 1))*INDIRECT(ADDRESS(ROW()+(0), COLUMN()+(-1), 1)), 2)</f>
        <v>3.830000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1025.310000</v>
      </c>
      <c r="G9" s="20">
        <f ca="1">ROUND(INDIRECT(ADDRESS(ROW()+(0), COLUMN()+(-2), 1))*INDIRECT(ADDRESS(ROW()+(0), COLUMN()+(-1), 1)), 2)</f>
        <v>102.530000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0.210000</v>
      </c>
      <c r="F10" s="20">
        <v>492.750000</v>
      </c>
      <c r="G10" s="20">
        <f ca="1">ROUND(INDIRECT(ADDRESS(ROW()+(0), COLUMN()+(-2), 1))*INDIRECT(ADDRESS(ROW()+(0), COLUMN()+(-1), 1)), 2)</f>
        <v>103.480000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8.000000</v>
      </c>
      <c r="F11" s="20">
        <v>2.270000</v>
      </c>
      <c r="G11" s="20">
        <f ca="1">ROUND(INDIRECT(ADDRESS(ROW()+(0), COLUMN()+(-2), 1))*INDIRECT(ADDRESS(ROW()+(0), COLUMN()+(-1), 1)), 2)</f>
        <v>18.160000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0.022000</v>
      </c>
      <c r="F12" s="20">
        <v>1125.710000</v>
      </c>
      <c r="G12" s="20">
        <f ca="1">ROUND(INDIRECT(ADDRESS(ROW()+(0), COLUMN()+(-2), 1))*INDIRECT(ADDRESS(ROW()+(0), COLUMN()+(-1), 1)), 2)</f>
        <v>24.770000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1.000000</v>
      </c>
      <c r="F13" s="20">
        <v>655.540000</v>
      </c>
      <c r="G13" s="20">
        <f ca="1">ROUND(INDIRECT(ADDRESS(ROW()+(0), COLUMN()+(-2), 1))*INDIRECT(ADDRESS(ROW()+(0), COLUMN()+(-1), 1)), 2)</f>
        <v>655.540000</v>
      </c>
    </row>
    <row r="14" spans="1:7" ht="40.80" thickBot="1" customHeight="1">
      <c r="A14" s="17" t="s">
        <v>29</v>
      </c>
      <c r="B14" s="17"/>
      <c r="C14" s="18" t="s">
        <v>30</v>
      </c>
      <c r="D14" s="17" t="s">
        <v>31</v>
      </c>
      <c r="E14" s="19">
        <v>1.000000</v>
      </c>
      <c r="F14" s="20">
        <v>251.290000</v>
      </c>
      <c r="G14" s="20">
        <f ca="1">ROUND(INDIRECT(ADDRESS(ROW()+(0), COLUMN()+(-2), 1))*INDIRECT(ADDRESS(ROW()+(0), COLUMN()+(-1), 1)), 2)</f>
        <v>251.290000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0.610000</v>
      </c>
      <c r="F15" s="20">
        <v>43.560000</v>
      </c>
      <c r="G15" s="20">
        <f ca="1">ROUND(INDIRECT(ADDRESS(ROW()+(0), COLUMN()+(-2), 1))*INDIRECT(ADDRESS(ROW()+(0), COLUMN()+(-1), 1)), 2)</f>
        <v>26.570000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2.055000</v>
      </c>
      <c r="F16" s="20">
        <v>61.790000</v>
      </c>
      <c r="G16" s="20">
        <f ca="1">ROUND(INDIRECT(ADDRESS(ROW()+(0), COLUMN()+(-2), 1))*INDIRECT(ADDRESS(ROW()+(0), COLUMN()+(-1), 1)), 2)</f>
        <v>126.980000</v>
      </c>
    </row>
    <row r="17" spans="1:7" ht="12.00" thickBot="1" customHeight="1">
      <c r="A17" s="17" t="s">
        <v>38</v>
      </c>
      <c r="B17" s="17"/>
      <c r="C17" s="21" t="s">
        <v>39</v>
      </c>
      <c r="D17" s="22" t="s">
        <v>40</v>
      </c>
      <c r="E17" s="23">
        <v>2.055000</v>
      </c>
      <c r="F17" s="24">
        <v>43.360000</v>
      </c>
      <c r="G17" s="24">
        <f ca="1">ROUND(INDIRECT(ADDRESS(ROW()+(0), COLUMN()+(-2), 1))*INDIRECT(ADDRESS(ROW()+(0), COLUMN()+(-1), 1)), 2)</f>
        <v>89.100000</v>
      </c>
    </row>
    <row r="18" spans="1:7" ht="12.00" thickBot="1" customHeight="1">
      <c r="A18" s="17"/>
      <c r="B18" s="17"/>
      <c r="C18" s="12" t="s">
        <v>41</v>
      </c>
      <c r="D18" s="10" t="s">
        <v>42</v>
      </c>
      <c r="E18" s="14">
        <v>2.000000</v>
      </c>
      <c r="F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1402.250000</v>
      </c>
      <c r="G18" s="16">
        <f ca="1">ROUND(INDIRECT(ADDRESS(ROW()+(0), COLUMN()+(-2), 1))*INDIRECT(ADDRESS(ROW()+(0), COLUMN()+(-1), 1))/100, 2)</f>
        <v>28.050000</v>
      </c>
    </row>
    <row r="19" spans="1:7" ht="12.00" thickBot="1" customHeight="1">
      <c r="A19" s="22"/>
      <c r="B19" s="22"/>
      <c r="C19" s="21" t="s">
        <v>43</v>
      </c>
      <c r="D19" s="22" t="s">
        <v>44</v>
      </c>
      <c r="E19" s="23">
        <v>3.000000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1430.300000</v>
      </c>
      <c r="G19" s="24">
        <f ca="1">ROUND(INDIRECT(ADDRESS(ROW()+(0), COLUMN()+(-2), 1))*INDIRECT(ADDRESS(ROW()+(0), COLUMN()+(-1), 1))/100, 2)</f>
        <v>42.910000</v>
      </c>
    </row>
    <row r="20" spans="1:7" ht="12.00" thickBot="1" customHeight="1">
      <c r="A20" s="6" t="s">
        <v>45</v>
      </c>
      <c r="B20" s="6"/>
      <c r="C20" s="7"/>
      <c r="D20" s="7"/>
      <c r="E20" s="25"/>
      <c r="F20" s="6" t="s">
        <v>46</v>
      </c>
      <c r="G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1473.210000</v>
      </c>
    </row>
  </sheetData>
  <mergeCells count="17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620079" right="0.472441" top="0.472441" bottom="0.472441" header="0.0" footer="0.0"/>
  <pageSetup paperSize="9" orientation="portrait"/>
  <rowBreaks count="0" manualBreakCount="0">
    </rowBreaks>
</worksheet>
</file>