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<sst xmlns="http://schemas.openxmlformats.org/spreadsheetml/2006/main" count="64" uniqueCount="64">
  <si>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</si>
  <si>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IUS055</t>
  </si>
  <si>
    <t xml:space="preserve">Ud</t>
  </si>
  <si>
    <t xml:space="preserve">Boca de acceso prefabricada de hormigón armado.</t>
  </si>
  <si>
    <r>
      <rPr>
        <sz val="8.25"/>
        <color rgb="FF000000"/>
        <rFont val="Arial"/>
        <family val="2"/>
      </rPr>
      <t xml:space="preserve">Entrada de elementos prefabricados de hormigón armado, de 1,2 m de diámetro interior y 3 m de altura útil interior,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</si>
  <si>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</si>
  <si>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</si>
  <si>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</si>
  <si>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</si>
  <si>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</si>
  <si>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</si>
  <si>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</si>
  <si>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</si>
  <si>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</si>
  <si>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</si>
  <si>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</si>
  <si>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</si>
  <si>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</si>
  <si>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</si>
  <si>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</si>
  <si>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</si>
  <si>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mt46phb010hh</t>
  </si>
  <si>
    <t xml:space="preserve">Ud</t>
  </si>
  <si>
    <t xml:space="preserve">Base prefabricada de hormigón armado para formación de boca de acceso, de 120 cm de diámetro nominal (interior), 70 cm de altura útil y 16 cm de espesor, clase N (Normal), carga de rotura 90 kN/m², de 1767 kg, con junta de caucho EPDM, de deslizamiento y compresión, para unión con otros módulos, para conexión con colectora de hasta 300 mm de diámetro, resistencia a compresión mayor de 30 N/mm².</t>
  </si>
  <si>
    <t xml:space="preserve">mt46phb110a</t>
  </si>
  <si>
    <t xml:space="preserve">Ud</t>
  </si>
  <si>
    <t xml:space="preserve">Junta de caucho EPDM, de deslizamiento y compresión, tipo arpón, para conexión de colectora de 300 mm de diámetro nominal (interior) a base prefabricada de hormigón para formación de boca de acceso.</t>
  </si>
  <si>
    <t xml:space="preserve">mt46phb020J</t>
  </si>
  <si>
    <t xml:space="preserve">Ud</t>
  </si>
  <si>
    <t xml:space="preserve">Anillo prefabricado de hormigón armado para formación de boca de acceso, de 120 cm de diámetro nominal (interior), 100 cm de altura útil y 16 cm de espesor, clase N (Normal), carga de rotura 90 kN/m², de 1600 kg, con junta de caucho EPDM, de deslizamiento y compresión, para unión con otros módulos, resistencia a compresión mayor de 30 N/mm².</t>
  </si>
  <si>
    <t xml:space="preserve">mt46phb030kk</t>
  </si>
  <si>
    <t xml:space="preserve">Ud</t>
  </si>
  <si>
    <t xml:space="preserve">Cono asimétrico prefabricado de hormigón armado para formación de boca de acceso, de 120 a 60 cm de diámetro nominal (interior), 120 cm de altura útil y 16 cm de espesor, clase N (Normal), carga de rotura 90 kN/m², de 1960 kg, con junta de caucho EPDM, de deslizamiento y compresión, para unión con otros módulos.</t>
  </si>
  <si>
    <t xml:space="preserve">mt46phb040c</t>
  </si>
  <si>
    <t xml:space="preserve">Ud</t>
  </si>
  <si>
    <t xml:space="preserve">Módulo de ajuste prefabricado de hormigón, de 60 cm de diámetro nominal (interior), 10 cm de altura útil y 10 cm de espesor, de 68,7 kg, con junta de caucho EPDM, de deslizamiento y compresión, para unión con otros módulos.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</si>
  <si>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</si>
  <si>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</si>
  <si>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</si>
  <si>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</si>
  <si>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</si>
  <si>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</si>
  <si>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</si>
  <si>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</si>
  <si>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</si>
  <si>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</si>
  <si>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</si>
  <si>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</si>
  <si>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</si>
  <si>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</si>
  <si>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</si>
  <si>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</si>
  <si>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</si>
  <si>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</si>
  <si>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</si>
  <si>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</si>
  <si>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</si>
  <si>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</si>
  <si>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</si>
  <si>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</si>
  <si>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</si>
  <si>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</si>
  <si>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$ 15.475,66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</si>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</sst>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2">
        <v>3456.42</v>
      </c>
      <c r="H10" s="12">
        <f ca="1">ROUND(INDIRECT(ADDRESS(ROW()+(0), COLUMN()+(-2), 1))*INDIRECT(ADDRESS(ROW()+(0), COLUMN()+(-1), 1)), 2)</f>
        <v>978.17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3.768</v>
      </c>
      <c r="G11" s="12">
        <v>159.74</v>
      </c>
      <c r="H11" s="12">
        <f ca="1">ROUND(INDIRECT(ADDRESS(ROW()+(0), COLUMN()+(-2), 1))*INDIRECT(ADDRESS(ROW()+(0), COLUMN()+(-1), 1)), 2)</f>
        <v>601.9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3403.19</v>
      </c>
      <c r="H12" s="12">
        <f ca="1">ROUND(INDIRECT(ADDRESS(ROW()+(0), COLUMN()+(-2), 1))*INDIRECT(ADDRESS(ROW()+(0), COLUMN()+(-1), 1)), 2)</f>
        <v>1684.58</v>
      </c>
    </row>
    <row r="13" spans="1:8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2356.16</v>
      </c>
      <c r="H13" s="12">
        <f ca="1">ROUND(INDIRECT(ADDRESS(ROW()+(0), COLUMN()+(-2), 1))*INDIRECT(ADDRESS(ROW()+(0), COLUMN()+(-1), 1)), 2)</f>
        <v>2356.16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246.36</v>
      </c>
      <c r="H14" s="12">
        <f ca="1">ROUND(INDIRECT(ADDRESS(ROW()+(0), COLUMN()+(-2), 1))*INDIRECT(ADDRESS(ROW()+(0), COLUMN()+(-1), 1)), 2)</f>
        <v>492.72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2327.9</v>
      </c>
      <c r="H15" s="12">
        <f ca="1">ROUND(INDIRECT(ADDRESS(ROW()+(0), COLUMN()+(-2), 1))*INDIRECT(ADDRESS(ROW()+(0), COLUMN()+(-1), 1)), 2)</f>
        <v>2327.9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3207.42</v>
      </c>
      <c r="H16" s="12">
        <f ca="1">ROUND(INDIRECT(ADDRESS(ROW()+(0), COLUMN()+(-2), 1))*INDIRECT(ADDRESS(ROW()+(0), COLUMN()+(-1), 1)), 2)</f>
        <v>3207.42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386.2</v>
      </c>
      <c r="H17" s="12">
        <f ca="1">ROUND(INDIRECT(ADDRESS(ROW()+(0), COLUMN()+(-2), 1))*INDIRECT(ADDRESS(ROW()+(0), COLUMN()+(-1), 1)), 2)</f>
        <v>386.2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0.096</v>
      </c>
      <c r="G18" s="12">
        <v>44.09</v>
      </c>
      <c r="H18" s="12">
        <f ca="1">ROUND(INDIRECT(ADDRESS(ROW()+(0), COLUMN()+(-2), 1))*INDIRECT(ADDRESS(ROW()+(0), COLUMN()+(-1), 1)), 2)</f>
        <v>4.23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9</v>
      </c>
      <c r="G19" s="12">
        <v>72.88</v>
      </c>
      <c r="H19" s="12">
        <f ca="1">ROUND(INDIRECT(ADDRESS(ROW()+(0), COLUMN()+(-2), 1))*INDIRECT(ADDRESS(ROW()+(0), COLUMN()+(-1), 1)), 2)</f>
        <v>655.92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1802.6</v>
      </c>
      <c r="H20" s="14">
        <f ca="1">ROUND(INDIRECT(ADDRESS(ROW()+(0), COLUMN()+(-2), 1))*INDIRECT(ADDRESS(ROW()+(0), COLUMN()+(-1), 1)), 2)</f>
        <v>1802.6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14497.8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0.66</v>
      </c>
      <c r="G23" s="14">
        <v>38760.9</v>
      </c>
      <c r="H23" s="14">
        <f ca="1">ROUND(INDIRECT(ADDRESS(ROW()+(0), COLUMN()+(-2), 1))*INDIRECT(ADDRESS(ROW()+(0), COLUMN()+(-1), 1)), 2)</f>
        <v>25582.2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25582.2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4.986</v>
      </c>
      <c r="G26" s="12">
        <v>33952.7</v>
      </c>
      <c r="H26" s="12">
        <f ca="1">ROUND(INDIRECT(ADDRESS(ROW()+(0), COLUMN()+(-2), 1))*INDIRECT(ADDRESS(ROW()+(0), COLUMN()+(-1), 1)), 2)</f>
        <v>169288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6.696</v>
      </c>
      <c r="G27" s="14">
        <v>25378.9</v>
      </c>
      <c r="H27" s="14">
        <f ca="1">ROUND(INDIRECT(ADDRESS(ROW()+(0), COLUMN()+(-2), 1))*INDIRECT(ADDRESS(ROW()+(0), COLUMN()+(-1), 1)), 2)</f>
        <v>169937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1))), 2)</f>
        <v>339225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1)),INDIRECT(ADDRESS(ROW()+(-6), COLUMN()+(1), 1)),INDIRECT(ADDRESS(ROW()+(-9), COLUMN()+(1), 1))), 2)</f>
        <v>379305</v>
      </c>
      <c r="H30" s="14">
        <f ca="1">ROUND(INDIRECT(ADDRESS(ROW()+(0), COLUMN()+(-2), 1))*INDIRECT(ADDRESS(ROW()+(0), COLUMN()+(-1), 1))/100, 2)</f>
        <v>7586.11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1)),INDIRECT(ADDRESS(ROW()+(-7), COLUMN()+(0), 1)),INDIRECT(ADDRESS(ROW()+(-10), COLUMN()+(0), 1))), 2)</f>
        <v>386891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