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<sst xmlns="http://schemas.openxmlformats.org/spreadsheetml/2006/main" count="40" uniqueCount="40">
  <si>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</si>
  <si>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ACC020</t>
  </si>
  <si>
    <t xml:space="preserve">m³</t>
  </si>
  <si>
    <t xml:space="preserve">Terraplenado.</t>
  </si>
  <si>
    <r>
      <rPr>
        <sz val="8.25"/>
        <color rgb="FF000000"/>
        <rFont val="Arial"/>
        <family val="2"/>
      </rPr>
      <t xml:space="preserve">Terraplenado para cimiento de terraplén, mediante el extendido en tongadas de espesor no superior a 30 cm de material de la propia excavación, y posterior compactación con medios mecánicos hasta alcanzar una densidad seca no inferior al 95% de la máxima obtenida en el ensayo Proctor Modificado, y ello cuantas veces sea necesario, hasta conseguir la cota de subrasante.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</si>
  <si>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</si>
  <si>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</si>
  <si>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</si>
  <si>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</si>
  <si>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</si>
  <si>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</si>
  <si>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</si>
  <si>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</si>
  <si>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</si>
  <si>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</si>
  <si>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</si>
  <si>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</si>
  <si>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</si>
  <si>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mq01doz010a</t>
  </si>
  <si>
    <t xml:space="preserve">h</t>
  </si>
  <si>
    <t xml:space="preserve">Bulldozer sobre cadenas D-6 de 103 kW.</t>
  </si>
  <si>
    <t xml:space="preserve">mq02cia020j</t>
  </si>
  <si>
    <t xml:space="preserve">h</t>
  </si>
  <si>
    <t xml:space="preserve">Camión cisterna, de 8 m³ de capacidad.</t>
  </si>
  <si>
    <t xml:space="preserve">mq02rov010i</t>
  </si>
  <si>
    <t xml:space="preserve">h</t>
  </si>
  <si>
    <t xml:space="preserve">Compactador monocilíndrico vibrante autopropulsado, de 129 kW, de 16,2 t, ancho de trabajo 213,4 cm.</t>
  </si>
  <si>
    <t xml:space="preserve">mq01mot010a</t>
  </si>
  <si>
    <t xml:space="preserve">h</t>
  </si>
  <si>
    <t xml:space="preserve">Motoniveladora de 141 kW.</t>
  </si>
  <si>
    <t xml:space="preserve">Subtotal equipo:</t>
  </si>
  <si>
    <t xml:space="preserve">Mano de obra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</si>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</sst>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0.033</v>
      </c>
      <c r="G10" s="12">
        <v>31533.9</v>
      </c>
      <c r="H10" s="12">
        <f ca="1">ROUND(INDIRECT(ADDRESS(ROW()+(0), COLUMN()+(-2), 1))*INDIRECT(ADDRESS(ROW()+(0), COLUMN()+(-1), 1)), 2)</f>
        <v>1040.62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25835.4</v>
      </c>
      <c r="H11" s="12">
        <f ca="1">ROUND(INDIRECT(ADDRESS(ROW()+(0), COLUMN()+(-2), 1))*INDIRECT(ADDRESS(ROW()+(0), COLUMN()+(-1), 1)), 2)</f>
        <v>1291.77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0.088</v>
      </c>
      <c r="G12" s="12">
        <v>52478.1</v>
      </c>
      <c r="H12" s="12">
        <f ca="1">ROUND(INDIRECT(ADDRESS(ROW()+(0), COLUMN()+(-2), 1))*INDIRECT(ADDRESS(ROW()+(0), COLUMN()+(-1), 1)), 2)</f>
        <v>4618.08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0.022</v>
      </c>
      <c r="G13" s="12">
        <v>83213.1</v>
      </c>
      <c r="H13" s="12">
        <f ca="1">ROUND(INDIRECT(ADDRESS(ROW()+(0), COLUMN()+(-2), 1))*INDIRECT(ADDRESS(ROW()+(0), COLUMN()+(-1), 1)), 2)</f>
        <v>1830.69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0.055</v>
      </c>
      <c r="G14" s="12">
        <v>48833.3</v>
      </c>
      <c r="H14" s="12">
        <f ca="1">ROUND(INDIRECT(ADDRESS(ROW()+(0), COLUMN()+(-2), 1))*INDIRECT(ADDRESS(ROW()+(0), COLUMN()+(-1), 1)), 2)</f>
        <v>2685.83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0.019</v>
      </c>
      <c r="G15" s="14">
        <v>53128.7</v>
      </c>
      <c r="H15" s="14">
        <f ca="1">ROUND(INDIRECT(ADDRESS(ROW()+(0), COLUMN()+(-2), 1))*INDIRECT(ADDRESS(ROW()+(0), COLUMN()+(-1), 1)), 2)</f>
        <v>1009.45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12476.4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0.083</v>
      </c>
      <c r="G18" s="14">
        <v>25378.9</v>
      </c>
      <c r="H18" s="14">
        <f ca="1">ROUND(INDIRECT(ADDRESS(ROW()+(0), COLUMN()+(-2), 1))*INDIRECT(ADDRESS(ROW()+(0), COLUMN()+(-1), 1)), 2)</f>
        <v>2106.45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2106.45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14582.9</v>
      </c>
      <c r="H21" s="14">
        <f ca="1">ROUND(INDIRECT(ADDRESS(ROW()+(0), COLUMN()+(-2), 1))*INDIRECT(ADDRESS(ROW()+(0), COLUMN()+(-1), 1))/100, 2)</f>
        <v>291.66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1)),INDIRECT(ADDRESS(ROW()+(-6), COLUMN()+(0), 1))), 2)</f>
        <v>14874.5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